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60" windowWidth="17115" windowHeight="8460" activeTab="1"/>
  </bookViews>
  <sheets>
    <sheet name="титульный лист" sheetId="5" r:id="rId1"/>
    <sheet name="дотация " sheetId="7" r:id="rId2"/>
  </sheets>
  <calcPr calcId="144525" concurrentCalc="0"/>
</workbook>
</file>

<file path=xl/calcChain.xml><?xml version="1.0" encoding="utf-8"?>
<calcChain xmlns="http://schemas.openxmlformats.org/spreadsheetml/2006/main">
  <c r="C122" i="7" l="1"/>
  <c r="D122" i="7"/>
  <c r="E122" i="7"/>
  <c r="F122" i="7"/>
  <c r="G122" i="7"/>
  <c r="G126" i="7"/>
  <c r="F126" i="7"/>
  <c r="E126" i="7"/>
  <c r="D126" i="7"/>
  <c r="C126" i="7"/>
  <c r="F127" i="7"/>
  <c r="D127" i="7"/>
  <c r="G115" i="7"/>
  <c r="F115" i="7"/>
  <c r="E115" i="7"/>
  <c r="D115" i="7"/>
  <c r="C115" i="7"/>
  <c r="G111" i="7"/>
  <c r="F111" i="7"/>
  <c r="E111" i="7"/>
  <c r="D111" i="7"/>
  <c r="C111" i="7"/>
  <c r="G105" i="7"/>
  <c r="G101" i="7"/>
  <c r="G106" i="7"/>
  <c r="F105" i="7"/>
  <c r="E105" i="7"/>
  <c r="E101" i="7"/>
  <c r="E106" i="7"/>
  <c r="D105" i="7"/>
  <c r="C105" i="7"/>
  <c r="F101" i="7"/>
  <c r="F106" i="7"/>
  <c r="D101" i="7"/>
  <c r="D106" i="7"/>
  <c r="C101" i="7"/>
  <c r="G95" i="7"/>
  <c r="F95" i="7"/>
  <c r="E95" i="7"/>
  <c r="D95" i="7"/>
  <c r="C95" i="7"/>
  <c r="G91" i="7"/>
  <c r="F91" i="7"/>
  <c r="E91" i="7"/>
  <c r="D91" i="7"/>
  <c r="C91" i="7"/>
  <c r="G84" i="7"/>
  <c r="G80" i="7"/>
  <c r="G85" i="7"/>
  <c r="F84" i="7"/>
  <c r="E84" i="7"/>
  <c r="E80" i="7"/>
  <c r="E85" i="7"/>
  <c r="D84" i="7"/>
  <c r="C84" i="7"/>
  <c r="F80" i="7"/>
  <c r="D80" i="7"/>
  <c r="D85" i="7"/>
  <c r="C80" i="7"/>
  <c r="G74" i="7"/>
  <c r="G70" i="7"/>
  <c r="G75" i="7"/>
  <c r="F74" i="7"/>
  <c r="E74" i="7"/>
  <c r="E70" i="7"/>
  <c r="E75" i="7"/>
  <c r="D74" i="7"/>
  <c r="C74" i="7"/>
  <c r="F70" i="7"/>
  <c r="D70" i="7"/>
  <c r="C70" i="7"/>
  <c r="G64" i="7"/>
  <c r="G60" i="7"/>
  <c r="G65" i="7"/>
  <c r="F64" i="7"/>
  <c r="E64" i="7"/>
  <c r="E60" i="7"/>
  <c r="E65" i="7"/>
  <c r="D64" i="7"/>
  <c r="C64" i="7"/>
  <c r="F60" i="7"/>
  <c r="D60" i="7"/>
  <c r="C60" i="7"/>
  <c r="G54" i="7"/>
  <c r="G50" i="7"/>
  <c r="G55" i="7"/>
  <c r="F54" i="7"/>
  <c r="E54" i="7"/>
  <c r="E50" i="7"/>
  <c r="E55" i="7"/>
  <c r="D54" i="7"/>
  <c r="C54" i="7"/>
  <c r="F50" i="7"/>
  <c r="D50" i="7"/>
  <c r="C50" i="7"/>
  <c r="G44" i="7"/>
  <c r="G40" i="7"/>
  <c r="G45" i="7"/>
  <c r="F44" i="7"/>
  <c r="E44" i="7"/>
  <c r="E40" i="7"/>
  <c r="E45" i="7"/>
  <c r="D44" i="7"/>
  <c r="C44" i="7"/>
  <c r="F40" i="7"/>
  <c r="F45" i="7"/>
  <c r="D40" i="7"/>
  <c r="D45" i="7"/>
  <c r="C40" i="7"/>
  <c r="G34" i="7"/>
  <c r="F34" i="7"/>
  <c r="E34" i="7"/>
  <c r="D34" i="7"/>
  <c r="C34" i="7"/>
  <c r="G30" i="7"/>
  <c r="F30" i="7"/>
  <c r="E30" i="7"/>
  <c r="D30" i="7"/>
  <c r="C30" i="7"/>
  <c r="G24" i="7"/>
  <c r="G20" i="7"/>
  <c r="G25" i="7"/>
  <c r="F24" i="7"/>
  <c r="E24" i="7"/>
  <c r="E20" i="7"/>
  <c r="E25" i="7"/>
  <c r="D24" i="7"/>
  <c r="C24" i="7"/>
  <c r="F20" i="7"/>
  <c r="F25" i="7"/>
  <c r="D20" i="7"/>
  <c r="D25" i="7"/>
  <c r="C20" i="7"/>
  <c r="G14" i="7"/>
  <c r="F14" i="7"/>
  <c r="E14" i="7"/>
  <c r="D14" i="7"/>
  <c r="C14" i="7"/>
  <c r="G10" i="7"/>
  <c r="F10" i="7"/>
  <c r="E10" i="7"/>
  <c r="D10" i="7"/>
  <c r="C10" i="7"/>
  <c r="C15" i="7"/>
  <c r="E15" i="7"/>
  <c r="G15" i="7"/>
  <c r="D15" i="7"/>
  <c r="F15" i="7"/>
  <c r="C25" i="7"/>
  <c r="C35" i="7"/>
  <c r="E35" i="7"/>
  <c r="G35" i="7"/>
  <c r="D35" i="7"/>
  <c r="F35" i="7"/>
  <c r="C55" i="7"/>
  <c r="D55" i="7"/>
  <c r="F55" i="7"/>
  <c r="D65" i="7"/>
  <c r="F65" i="7"/>
  <c r="D75" i="7"/>
  <c r="F75" i="7"/>
  <c r="D96" i="7"/>
  <c r="F96" i="7"/>
  <c r="D116" i="7"/>
  <c r="F116" i="7"/>
  <c r="C127" i="7"/>
  <c r="E127" i="7"/>
  <c r="G127" i="7"/>
  <c r="C116" i="7"/>
  <c r="E116" i="7"/>
  <c r="G116" i="7"/>
  <c r="F85" i="7"/>
  <c r="C75" i="7"/>
  <c r="C106" i="7"/>
  <c r="C96" i="7"/>
  <c r="E96" i="7"/>
  <c r="G96" i="7"/>
  <c r="C85" i="7"/>
  <c r="C65" i="7"/>
  <c r="C45" i="7"/>
  <c r="F128" i="7"/>
  <c r="E128" i="7"/>
  <c r="D128" i="7"/>
  <c r="G128" i="7"/>
  <c r="C128" i="7"/>
</calcChain>
</file>

<file path=xl/sharedStrings.xml><?xml version="1.0" encoding="utf-8"?>
<sst xmlns="http://schemas.openxmlformats.org/spreadsheetml/2006/main" count="191" uniqueCount="68">
  <si>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</si>
  <si>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</si>
  <si>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</si>
  <si>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</si>
  <si>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</si>
  <si>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</si>
  <si>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Чай с сахаром</t>
  </si>
  <si>
    <t>ИТОГО ЗА ЗАВТРАК</t>
  </si>
  <si>
    <t>ОБЕД</t>
  </si>
  <si>
    <t>Хлеб пшеничный</t>
  </si>
  <si>
    <t>ИТОГО ЗА ОБЕД</t>
  </si>
  <si>
    <t>ИТОГО ЗА ДЕНЬ:</t>
  </si>
  <si>
    <t>День 2</t>
  </si>
  <si>
    <t>Чай с лимоном</t>
  </si>
  <si>
    <t>Каша гречневая рассыпчатая</t>
  </si>
  <si>
    <t>Компот из кураги</t>
  </si>
  <si>
    <t>День 3</t>
  </si>
  <si>
    <t>Батон нарезной</t>
  </si>
  <si>
    <t>День 4</t>
  </si>
  <si>
    <t>День 5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</si>
  <si>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</si>
  <si>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</si>
  <si>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</si>
  <si>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</si>
  <si>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СРЕДНЕЕ ЗНАЧЕНИЕ ЗА ПЕРИОД: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</si>
  <si>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</si>
  <si>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</si>
  <si>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</si>
  <si>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</si>
  <si>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</si>
  <si>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</si>
  <si>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</si>
  <si>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Омлет натуральный</t>
  </si>
  <si>
    <t>Согласовано</t>
  </si>
  <si>
    <t>Утверждаю</t>
  </si>
  <si>
    <t>Директор ООО "Большая перемена"</t>
  </si>
  <si>
    <t>Волков С.Н.</t>
  </si>
  <si>
    <t>20_____г</t>
  </si>
  <si>
    <t>Примерное 10- дневное меню</t>
  </si>
  <si>
    <t>Каша молочная"Дружба"</t>
  </si>
  <si>
    <t>Каша манная молочная</t>
  </si>
  <si>
    <t xml:space="preserve">Каша рисовая молочная </t>
  </si>
  <si>
    <t>ООО" БОЛЬШАЯ ПЕРЕМЕНА"</t>
  </si>
  <si>
    <t>Неделя вторая День 7</t>
  </si>
  <si>
    <t>от 12 лет дотация 32руб.</t>
  </si>
  <si>
    <t xml:space="preserve"> День 8</t>
  </si>
  <si>
    <t>День 11</t>
  </si>
  <si>
    <t xml:space="preserve">для обучающихся в общеобразовательных учреждениях в возрасте от 12 лет </t>
  </si>
  <si>
    <t>(ДОТАЦИЯ)</t>
  </si>
  <si>
    <t>Свекольник</t>
  </si>
  <si>
    <t>Компот из смеси сухофруктов</t>
  </si>
  <si>
    <t>Рассольник ленинградский на курином бульоне</t>
  </si>
  <si>
    <t>Щи из свежей капусты с картофелем вегетарианские со сметаной</t>
  </si>
  <si>
    <t>Напиток из шиповника</t>
  </si>
  <si>
    <t>Суп картофельный с макаронными изделиями на курином бульоне</t>
  </si>
  <si>
    <t>Суп-лапша на курином бульоне</t>
  </si>
  <si>
    <t>Борщ с капустой и картофелем вегетарианский со сметаной</t>
  </si>
  <si>
    <t>Суп картофельный с бобовыми вегетарианский</t>
  </si>
  <si>
    <t xml:space="preserve"> День 6 (суббота)</t>
  </si>
  <si>
    <t xml:space="preserve"> День 12 (суббота)</t>
  </si>
  <si>
    <t>Запеканка из творога с молоком сгущёным (100/50)</t>
  </si>
  <si>
    <t>Рассольник ленинградский на м/к бульоне</t>
  </si>
  <si>
    <t>Плов из птицы (150/50)</t>
  </si>
  <si>
    <t>Суп картофельный с бобовыми на м/к бульоне</t>
  </si>
  <si>
    <t>101/388</t>
  </si>
  <si>
    <t>Соус красный основной</t>
  </si>
  <si>
    <t>Рассольник ленинградский вегетарианский</t>
  </si>
  <si>
    <t>Щи из свежей капусты с картофелем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</si>
</sst>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  <font>
      <b/>
      <i/>
      <sz val="26"/>
      <color theme="1"/>
      <name val="Calibri"/>
      <family val="2"/>
      <charset val="204"/>
      <scheme val="minor"/>
    </font>
    <font>
      <sz val="26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zoomScale="60" zoomScaleNormal="100" workbookViewId="0">
      <selection activeCell="L19" sqref="L19"/>
    </sheetView>
  </sheetViews>
  <sheetFormatPr defaultRowHeight="12.75" x14ac:dyDescent="0.2"/>
  <sheetData>
    <row r="1" spans="1:17" ht="15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 t="s">
        <v>34</v>
      </c>
      <c r="K1" s="27"/>
      <c r="L1" s="27"/>
      <c r="M1" s="27"/>
      <c r="N1" s="27"/>
      <c r="O1" s="27"/>
      <c r="P1" s="27"/>
      <c r="Q1" s="27"/>
    </row>
    <row r="2" spans="1:17" ht="15" x14ac:dyDescent="0.2">
      <c r="A2" s="29"/>
      <c r="B2" s="27"/>
      <c r="C2" s="27"/>
      <c r="D2" s="28"/>
      <c r="E2" s="28"/>
      <c r="F2" s="27"/>
      <c r="G2" s="27"/>
      <c r="H2" s="27"/>
      <c r="I2" s="27"/>
      <c r="J2" s="27" t="s">
        <v>35</v>
      </c>
      <c r="K2" s="27"/>
      <c r="L2" s="27"/>
      <c r="M2" s="27"/>
      <c r="N2" s="27"/>
      <c r="O2" s="27"/>
      <c r="P2" s="27"/>
      <c r="Q2" s="27"/>
    </row>
    <row r="3" spans="1:17" ht="15" x14ac:dyDescent="0.2">
      <c r="A3" s="28"/>
      <c r="B3" s="28"/>
      <c r="C3" s="28"/>
      <c r="D3" s="28"/>
      <c r="E3" s="28"/>
      <c r="F3" s="27"/>
      <c r="G3" s="27"/>
      <c r="H3" s="27"/>
      <c r="I3" s="27"/>
      <c r="J3" s="28"/>
      <c r="K3" s="28"/>
      <c r="L3" s="27" t="s">
        <v>36</v>
      </c>
      <c r="M3" s="27"/>
      <c r="N3" s="27"/>
      <c r="O3" s="27"/>
      <c r="P3" s="27"/>
      <c r="Q3" s="27"/>
    </row>
    <row r="4" spans="1:17" ht="1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15" x14ac:dyDescent="0.2">
      <c r="A5" s="28"/>
      <c r="B5" s="28"/>
      <c r="C5" s="28" t="s">
        <v>37</v>
      </c>
      <c r="D5" s="27"/>
      <c r="E5" s="27"/>
      <c r="F5" s="27"/>
      <c r="G5" s="27"/>
      <c r="H5" s="27"/>
      <c r="I5" s="27"/>
      <c r="J5" s="28"/>
      <c r="K5" s="28"/>
      <c r="L5" s="28" t="s">
        <v>37</v>
      </c>
      <c r="M5" s="27"/>
      <c r="N5" s="27"/>
      <c r="O5" s="27"/>
      <c r="P5" s="27"/>
      <c r="Q5" s="27"/>
    </row>
    <row r="6" spans="1:17" ht="15" x14ac:dyDescent="0.2">
      <c r="A6" s="29"/>
      <c r="B6" s="29"/>
      <c r="C6" s="27"/>
      <c r="D6" s="27"/>
      <c r="E6" s="27"/>
      <c r="F6" s="27"/>
      <c r="G6" s="27"/>
      <c r="H6" s="27"/>
      <c r="I6" s="27"/>
      <c r="J6" s="29"/>
      <c r="K6" s="29"/>
      <c r="L6" s="29"/>
      <c r="M6" s="27"/>
      <c r="N6" s="27"/>
      <c r="O6" s="27"/>
      <c r="P6" s="27"/>
      <c r="Q6" s="27"/>
    </row>
    <row r="7" spans="1:17" ht="15" x14ac:dyDescent="0.2">
      <c r="A7" s="29"/>
      <c r="B7" s="29"/>
      <c r="C7" s="27"/>
      <c r="D7" s="27"/>
      <c r="E7" s="27"/>
      <c r="F7" s="27"/>
      <c r="G7" s="27"/>
      <c r="H7" s="27"/>
      <c r="I7" s="27"/>
      <c r="J7" s="29"/>
      <c r="K7" s="29"/>
      <c r="L7" s="29"/>
      <c r="M7" s="27"/>
      <c r="N7" s="27"/>
      <c r="O7" s="27"/>
      <c r="P7" s="27"/>
      <c r="Q7" s="27"/>
    </row>
    <row r="8" spans="1:17" ht="15" x14ac:dyDescent="0.2">
      <c r="A8" s="29"/>
      <c r="B8" s="29"/>
      <c r="C8" s="27"/>
      <c r="D8" s="27"/>
      <c r="E8" s="27"/>
      <c r="F8" s="27"/>
      <c r="G8" s="27"/>
      <c r="H8" s="27"/>
      <c r="I8" s="27"/>
      <c r="J8" s="29"/>
      <c r="K8" s="29"/>
      <c r="L8" s="29"/>
      <c r="M8" s="27"/>
      <c r="N8" s="27"/>
      <c r="O8" s="27"/>
      <c r="P8" s="27"/>
      <c r="Q8" s="27"/>
    </row>
    <row r="9" spans="1:17" ht="15" x14ac:dyDescent="0.2">
      <c r="A9" s="29"/>
      <c r="B9" s="29"/>
      <c r="C9" s="27"/>
      <c r="D9" s="27"/>
      <c r="E9" s="27"/>
      <c r="F9" s="27"/>
      <c r="G9" s="27"/>
      <c r="H9" s="27"/>
      <c r="I9" s="27"/>
      <c r="J9" s="29"/>
      <c r="K9" s="29"/>
      <c r="L9" s="29"/>
      <c r="M9" s="27"/>
      <c r="N9" s="27"/>
      <c r="O9" s="27"/>
      <c r="P9" s="27"/>
      <c r="Q9" s="27"/>
    </row>
    <row r="10" spans="1:17" ht="15" x14ac:dyDescent="0.2">
      <c r="A10" s="29"/>
      <c r="B10" s="29"/>
      <c r="C10" s="27"/>
      <c r="D10" s="27"/>
      <c r="E10" s="27"/>
      <c r="F10" s="27"/>
      <c r="G10" s="27"/>
      <c r="H10" s="27"/>
      <c r="I10" s="27"/>
      <c r="J10" s="29"/>
      <c r="K10" s="29"/>
      <c r="L10" s="29"/>
      <c r="M10" s="27"/>
      <c r="N10" s="27"/>
      <c r="O10" s="27"/>
      <c r="P10" s="27"/>
      <c r="Q10" s="27"/>
    </row>
    <row r="11" spans="1:17" ht="15" x14ac:dyDescent="0.2">
      <c r="A11" s="29"/>
      <c r="B11" s="29"/>
      <c r="C11" s="27"/>
      <c r="D11" s="27"/>
      <c r="E11" s="27"/>
      <c r="F11" s="27"/>
      <c r="G11" s="27"/>
      <c r="H11" s="27"/>
      <c r="I11" s="27"/>
      <c r="J11" s="29"/>
      <c r="K11" s="29"/>
      <c r="L11" s="29"/>
      <c r="M11" s="27"/>
      <c r="N11" s="27"/>
      <c r="O11" s="27"/>
      <c r="P11" s="27"/>
      <c r="Q11" s="27"/>
    </row>
    <row r="13" spans="1:17" x14ac:dyDescent="0.2">
      <c r="A13" s="30"/>
      <c r="B13" s="30"/>
      <c r="C13" s="30"/>
    </row>
    <row r="19" spans="1:14" ht="33.75" x14ac:dyDescent="0.5">
      <c r="D19" s="31" t="s">
        <v>38</v>
      </c>
      <c r="E19" s="31"/>
      <c r="F19" s="31"/>
      <c r="G19" s="31"/>
      <c r="H19" s="32"/>
      <c r="I19" s="32"/>
      <c r="J19" s="32"/>
      <c r="K19" s="32"/>
    </row>
    <row r="21" spans="1:14" s="33" customFormat="1" ht="18.75" x14ac:dyDescent="0.25">
      <c r="A21" s="44" t="s">
        <v>47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">
      <c r="E22" s="45" t="s">
        <v>48</v>
      </c>
      <c r="F22" s="45"/>
      <c r="G22" s="45"/>
      <c r="H22" s="45"/>
    </row>
  </sheetData>
  <mergeCells count="2">
    <mergeCell ref="A21:N21"/>
    <mergeCell ref="E22:H22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63" zoomScaleNormal="100" workbookViewId="0">
      <selection activeCell="E81" sqref="E81"/>
    </sheetView>
  </sheetViews>
  <sheetFormatPr defaultRowHeight="12.75" x14ac:dyDescent="0.2"/>
  <cols>
    <col min="1" max="1" width="12" style="9" customWidth="1"/>
    <col min="2" max="2" width="44" style="6" customWidth="1"/>
    <col min="3" max="3" width="10.7109375" style="38" customWidth="1"/>
    <col min="4" max="4" width="10.85546875" style="17" customWidth="1"/>
    <col min="5" max="5" width="9.42578125" style="17" customWidth="1"/>
    <col min="6" max="6" width="10.85546875" style="17" customWidth="1"/>
    <col min="7" max="7" width="11.42578125" style="17" customWidth="1"/>
    <col min="8" max="8" width="10.7109375" style="23" customWidth="1"/>
  </cols>
  <sheetData>
    <row r="1" spans="1:8" x14ac:dyDescent="0.2">
      <c r="B1" s="34" t="s">
        <v>42</v>
      </c>
    </row>
    <row r="2" spans="1:8" s="1" customFormat="1" ht="25.5" x14ac:dyDescent="0.2">
      <c r="A2" s="7" t="s">
        <v>3</v>
      </c>
      <c r="B2" s="1" t="s">
        <v>44</v>
      </c>
      <c r="C2" s="2"/>
      <c r="D2" s="16"/>
      <c r="E2" s="16"/>
      <c r="F2" s="16"/>
      <c r="G2" s="16"/>
      <c r="H2" s="24"/>
    </row>
    <row r="3" spans="1:8" s="1" customFormat="1" ht="16.5" customHeight="1" x14ac:dyDescent="0.2">
      <c r="A3" s="8"/>
      <c r="C3" s="2"/>
      <c r="D3" s="16"/>
      <c r="E3" s="16"/>
      <c r="F3" s="16"/>
      <c r="G3" s="16"/>
      <c r="H3" s="24"/>
    </row>
    <row r="4" spans="1:8" s="3" customFormat="1" ht="38.25" customHeight="1" x14ac:dyDescent="0.2">
      <c r="A4" s="50" t="s">
        <v>0</v>
      </c>
      <c r="B4" s="46" t="s">
        <v>1</v>
      </c>
      <c r="C4" s="51" t="s">
        <v>2</v>
      </c>
      <c r="D4" s="46" t="s">
        <v>29</v>
      </c>
      <c r="E4" s="46"/>
      <c r="F4" s="46"/>
      <c r="G4" s="46" t="s">
        <v>25</v>
      </c>
      <c r="H4" s="47" t="s">
        <v>30</v>
      </c>
    </row>
    <row r="5" spans="1:8" s="4" customFormat="1" ht="13.5" customHeight="1" x14ac:dyDescent="0.2">
      <c r="A5" s="50"/>
      <c r="B5" s="46"/>
      <c r="C5" s="51"/>
      <c r="D5" s="40" t="s">
        <v>26</v>
      </c>
      <c r="E5" s="40" t="s">
        <v>27</v>
      </c>
      <c r="F5" s="40" t="s">
        <v>28</v>
      </c>
      <c r="G5" s="46"/>
      <c r="H5" s="47"/>
    </row>
    <row r="6" spans="1:8" s="5" customFormat="1" ht="12.75" customHeight="1" x14ac:dyDescent="0.2">
      <c r="A6" s="52" t="s">
        <v>4</v>
      </c>
      <c r="B6" s="52"/>
      <c r="C6" s="52"/>
      <c r="D6" s="52"/>
      <c r="E6" s="52"/>
      <c r="F6" s="52"/>
      <c r="G6" s="52"/>
      <c r="H6" s="52"/>
    </row>
    <row r="7" spans="1:8" ht="12.75" customHeight="1" x14ac:dyDescent="0.2">
      <c r="A7" s="53" t="s">
        <v>5</v>
      </c>
      <c r="B7" s="14" t="s">
        <v>39</v>
      </c>
      <c r="C7" s="15">
        <v>200</v>
      </c>
      <c r="D7" s="18">
        <v>5.8</v>
      </c>
      <c r="E7" s="18">
        <v>6.9</v>
      </c>
      <c r="F7" s="18">
        <v>36.1</v>
      </c>
      <c r="G7" s="18">
        <v>220.2</v>
      </c>
      <c r="H7" s="21">
        <v>175</v>
      </c>
    </row>
    <row r="8" spans="1:8" x14ac:dyDescent="0.2">
      <c r="A8" s="54"/>
      <c r="B8" s="12" t="s">
        <v>17</v>
      </c>
      <c r="C8" s="13">
        <v>30</v>
      </c>
      <c r="D8" s="18">
        <v>1.95</v>
      </c>
      <c r="E8" s="18">
        <v>0.6</v>
      </c>
      <c r="F8" s="18">
        <v>13.8</v>
      </c>
      <c r="G8" s="18">
        <v>69</v>
      </c>
      <c r="H8" s="21" t="s">
        <v>31</v>
      </c>
    </row>
    <row r="9" spans="1:8" x14ac:dyDescent="0.2">
      <c r="A9" s="54"/>
      <c r="B9" s="12" t="s">
        <v>6</v>
      </c>
      <c r="C9" s="13">
        <v>200</v>
      </c>
      <c r="D9" s="18">
        <v>0.2</v>
      </c>
      <c r="E9" s="18">
        <v>0.1</v>
      </c>
      <c r="F9" s="18">
        <v>15</v>
      </c>
      <c r="G9" s="18">
        <v>60</v>
      </c>
      <c r="H9" s="21">
        <v>376</v>
      </c>
    </row>
    <row r="10" spans="1:8" s="5" customFormat="1" x14ac:dyDescent="0.2">
      <c r="A10" s="54" t="s">
        <v>7</v>
      </c>
      <c r="B10" s="55"/>
      <c r="C10" s="39">
        <f>SUM(C7:C9)</f>
        <v>430</v>
      </c>
      <c r="D10" s="39">
        <f>SUM(D7:D9)</f>
        <v>7.95</v>
      </c>
      <c r="E10" s="39">
        <f>SUM(E7:E9)</f>
        <v>7.6</v>
      </c>
      <c r="F10" s="39">
        <f>SUM(F7:F9)</f>
        <v>64.900000000000006</v>
      </c>
      <c r="G10" s="39">
        <f>SUM(G7:G9)</f>
        <v>349.2</v>
      </c>
      <c r="H10" s="22"/>
    </row>
    <row r="11" spans="1:8" x14ac:dyDescent="0.2">
      <c r="A11" s="54" t="s">
        <v>8</v>
      </c>
      <c r="B11" s="12" t="s">
        <v>49</v>
      </c>
      <c r="C11" s="13">
        <v>200</v>
      </c>
      <c r="D11" s="18">
        <v>5.88</v>
      </c>
      <c r="E11" s="18">
        <v>5</v>
      </c>
      <c r="F11" s="18">
        <v>14.13</v>
      </c>
      <c r="G11" s="18">
        <v>125</v>
      </c>
      <c r="H11" s="21">
        <v>82</v>
      </c>
    </row>
    <row r="12" spans="1:8" x14ac:dyDescent="0.2">
      <c r="A12" s="54"/>
      <c r="B12" s="12" t="s">
        <v>50</v>
      </c>
      <c r="C12" s="13">
        <v>200</v>
      </c>
      <c r="D12" s="18">
        <v>0.6</v>
      </c>
      <c r="E12" s="18">
        <v>0.1</v>
      </c>
      <c r="F12" s="18">
        <v>31.7</v>
      </c>
      <c r="G12" s="18">
        <v>131</v>
      </c>
      <c r="H12" s="21">
        <v>349</v>
      </c>
    </row>
    <row r="13" spans="1:8" x14ac:dyDescent="0.2">
      <c r="A13" s="54"/>
      <c r="B13" s="12" t="s">
        <v>9</v>
      </c>
      <c r="C13" s="13">
        <v>30</v>
      </c>
      <c r="D13" s="18">
        <v>3.2</v>
      </c>
      <c r="E13" s="18">
        <v>1.4</v>
      </c>
      <c r="F13" s="18">
        <v>13.1</v>
      </c>
      <c r="G13" s="18">
        <v>82.2</v>
      </c>
      <c r="H13" s="21" t="s">
        <v>31</v>
      </c>
    </row>
    <row r="14" spans="1:8" s="5" customFormat="1" x14ac:dyDescent="0.2">
      <c r="A14" s="54" t="s">
        <v>10</v>
      </c>
      <c r="B14" s="55"/>
      <c r="C14" s="39">
        <f>SUM(C11:C13)</f>
        <v>430</v>
      </c>
      <c r="D14" s="19">
        <f>SUM(D11:D13)</f>
        <v>9.68</v>
      </c>
      <c r="E14" s="19">
        <f>SUM(E11:E13)</f>
        <v>6.5</v>
      </c>
      <c r="F14" s="19">
        <f>SUM(F11:F13)</f>
        <v>58.93</v>
      </c>
      <c r="G14" s="19">
        <f>SUM(G11:G13)</f>
        <v>338.2</v>
      </c>
      <c r="H14" s="22"/>
    </row>
    <row r="15" spans="1:8" s="5" customFormat="1" ht="13.5" thickBot="1" x14ac:dyDescent="0.25">
      <c r="A15" s="48" t="s">
        <v>11</v>
      </c>
      <c r="B15" s="49"/>
      <c r="C15" s="10">
        <f>C10+C14</f>
        <v>860</v>
      </c>
      <c r="D15" s="20">
        <f>D14+D10</f>
        <v>17.63</v>
      </c>
      <c r="E15" s="20">
        <f>E14+E10</f>
        <v>14.1</v>
      </c>
      <c r="F15" s="20">
        <f>F14+F10</f>
        <v>123.83000000000001</v>
      </c>
      <c r="G15" s="20">
        <f>G14+G10</f>
        <v>687.4</v>
      </c>
      <c r="H15" s="25"/>
    </row>
    <row r="16" spans="1:8" s="5" customFormat="1" x14ac:dyDescent="0.2">
      <c r="A16" s="56" t="s">
        <v>12</v>
      </c>
      <c r="B16" s="57"/>
      <c r="C16" s="57"/>
      <c r="D16" s="57"/>
      <c r="E16" s="57"/>
      <c r="F16" s="57"/>
      <c r="G16" s="57"/>
      <c r="H16" s="58"/>
    </row>
    <row r="17" spans="1:8" ht="25.5" x14ac:dyDescent="0.2">
      <c r="A17" s="54" t="s">
        <v>5</v>
      </c>
      <c r="B17" s="41" t="s">
        <v>60</v>
      </c>
      <c r="C17" s="13">
        <v>150</v>
      </c>
      <c r="D17" s="18">
        <v>17.7</v>
      </c>
      <c r="E17" s="18">
        <v>9.06</v>
      </c>
      <c r="F17" s="18">
        <v>21.5</v>
      </c>
      <c r="G17" s="18">
        <v>221</v>
      </c>
      <c r="H17" s="21">
        <v>297</v>
      </c>
    </row>
    <row r="18" spans="1:8" x14ac:dyDescent="0.2">
      <c r="A18" s="54"/>
      <c r="B18" s="12" t="s">
        <v>17</v>
      </c>
      <c r="C18" s="13">
        <v>30</v>
      </c>
      <c r="D18" s="18">
        <v>1.95</v>
      </c>
      <c r="E18" s="18">
        <v>0.6</v>
      </c>
      <c r="F18" s="18">
        <v>13.8</v>
      </c>
      <c r="G18" s="18">
        <v>69</v>
      </c>
      <c r="H18" s="21" t="s">
        <v>31</v>
      </c>
    </row>
    <row r="19" spans="1:8" x14ac:dyDescent="0.2">
      <c r="A19" s="54"/>
      <c r="B19" s="12" t="s">
        <v>13</v>
      </c>
      <c r="C19" s="13">
        <v>200</v>
      </c>
      <c r="D19" s="18">
        <v>0.2</v>
      </c>
      <c r="E19" s="18"/>
      <c r="F19" s="18">
        <v>10.199999999999999</v>
      </c>
      <c r="G19" s="18">
        <v>41</v>
      </c>
      <c r="H19" s="21">
        <v>377</v>
      </c>
    </row>
    <row r="20" spans="1:8" s="5" customFormat="1" x14ac:dyDescent="0.2">
      <c r="A20" s="54" t="s">
        <v>7</v>
      </c>
      <c r="B20" s="55"/>
      <c r="C20" s="39">
        <f>SUM(C17:C19)</f>
        <v>380</v>
      </c>
      <c r="D20" s="39">
        <f t="shared" ref="D20:G20" si="0">SUM(D17:D19)</f>
        <v>19.849999999999998</v>
      </c>
      <c r="E20" s="39">
        <f t="shared" si="0"/>
        <v>9.66</v>
      </c>
      <c r="F20" s="39">
        <f t="shared" si="0"/>
        <v>45.5</v>
      </c>
      <c r="G20" s="39">
        <f t="shared" si="0"/>
        <v>331</v>
      </c>
      <c r="H20" s="22"/>
    </row>
    <row r="21" spans="1:8" x14ac:dyDescent="0.2">
      <c r="A21" s="54" t="s">
        <v>8</v>
      </c>
      <c r="B21" s="12" t="s">
        <v>61</v>
      </c>
      <c r="C21" s="13">
        <v>200</v>
      </c>
      <c r="D21" s="18">
        <v>5.4</v>
      </c>
      <c r="E21" s="18">
        <v>9.4</v>
      </c>
      <c r="F21" s="18">
        <v>7.8</v>
      </c>
      <c r="G21" s="18">
        <v>124</v>
      </c>
      <c r="H21" s="21">
        <v>96</v>
      </c>
    </row>
    <row r="22" spans="1:8" x14ac:dyDescent="0.2">
      <c r="A22" s="54"/>
      <c r="B22" s="12" t="s">
        <v>15</v>
      </c>
      <c r="C22" s="13">
        <v>200</v>
      </c>
      <c r="D22" s="18">
        <v>1.92</v>
      </c>
      <c r="E22" s="18">
        <v>0.12</v>
      </c>
      <c r="F22" s="18">
        <v>25.86</v>
      </c>
      <c r="G22" s="18">
        <v>151</v>
      </c>
      <c r="H22" s="21">
        <v>551</v>
      </c>
    </row>
    <row r="23" spans="1:8" x14ac:dyDescent="0.2">
      <c r="A23" s="54"/>
      <c r="B23" s="12" t="s">
        <v>9</v>
      </c>
      <c r="C23" s="13">
        <v>30</v>
      </c>
      <c r="D23" s="18">
        <v>3.2</v>
      </c>
      <c r="E23" s="18">
        <v>1.4</v>
      </c>
      <c r="F23" s="18">
        <v>13.1</v>
      </c>
      <c r="G23" s="18">
        <v>82.2</v>
      </c>
      <c r="H23" s="21" t="s">
        <v>31</v>
      </c>
    </row>
    <row r="24" spans="1:8" s="5" customFormat="1" x14ac:dyDescent="0.2">
      <c r="A24" s="54" t="s">
        <v>10</v>
      </c>
      <c r="B24" s="55"/>
      <c r="C24" s="39">
        <f>SUM(C21:C23)</f>
        <v>430</v>
      </c>
      <c r="D24" s="19">
        <f>SUM(D21:D23)</f>
        <v>10.52</v>
      </c>
      <c r="E24" s="19">
        <f>SUM(E21:E23)</f>
        <v>10.92</v>
      </c>
      <c r="F24" s="19">
        <f>SUM(F21:F23)</f>
        <v>46.76</v>
      </c>
      <c r="G24" s="19">
        <f>SUM(G21:G23)</f>
        <v>357.2</v>
      </c>
      <c r="H24" s="22"/>
    </row>
    <row r="25" spans="1:8" s="5" customFormat="1" ht="13.5" thickBot="1" x14ac:dyDescent="0.25">
      <c r="A25" s="48" t="s">
        <v>11</v>
      </c>
      <c r="B25" s="49"/>
      <c r="C25" s="10">
        <f>C20+C24</f>
        <v>810</v>
      </c>
      <c r="D25" s="20">
        <f>D24+D20</f>
        <v>30.369999999999997</v>
      </c>
      <c r="E25" s="20">
        <f>E24+E20</f>
        <v>20.58</v>
      </c>
      <c r="F25" s="20">
        <f>F24+F20</f>
        <v>92.259999999999991</v>
      </c>
      <c r="G25" s="20">
        <f>G24+G20</f>
        <v>688.2</v>
      </c>
      <c r="H25" s="25"/>
    </row>
    <row r="26" spans="1:8" s="5" customFormat="1" x14ac:dyDescent="0.2">
      <c r="A26" s="59" t="s">
        <v>16</v>
      </c>
      <c r="B26" s="59"/>
      <c r="C26" s="59"/>
      <c r="D26" s="59"/>
      <c r="E26" s="59"/>
      <c r="F26" s="59"/>
      <c r="G26" s="59"/>
      <c r="H26" s="59"/>
    </row>
    <row r="27" spans="1:8" x14ac:dyDescent="0.2">
      <c r="A27" s="55" t="s">
        <v>5</v>
      </c>
      <c r="B27" s="12" t="s">
        <v>40</v>
      </c>
      <c r="C27" s="13">
        <v>200</v>
      </c>
      <c r="D27" s="18">
        <v>7.82</v>
      </c>
      <c r="E27" s="18">
        <v>7.04</v>
      </c>
      <c r="F27" s="18">
        <v>40.6</v>
      </c>
      <c r="G27" s="18">
        <v>257.32</v>
      </c>
      <c r="H27" s="21">
        <v>181</v>
      </c>
    </row>
    <row r="28" spans="1:8" x14ac:dyDescent="0.2">
      <c r="A28" s="55"/>
      <c r="B28" s="12" t="s">
        <v>17</v>
      </c>
      <c r="C28" s="13">
        <v>30</v>
      </c>
      <c r="D28" s="18">
        <v>1.95</v>
      </c>
      <c r="E28" s="18">
        <v>0.6</v>
      </c>
      <c r="F28" s="18">
        <v>13.8</v>
      </c>
      <c r="G28" s="18">
        <v>69</v>
      </c>
      <c r="H28" s="21" t="s">
        <v>31</v>
      </c>
    </row>
    <row r="29" spans="1:8" x14ac:dyDescent="0.2">
      <c r="A29" s="55"/>
      <c r="B29" s="12" t="s">
        <v>6</v>
      </c>
      <c r="C29" s="13">
        <v>200</v>
      </c>
      <c r="D29" s="18">
        <v>0.2</v>
      </c>
      <c r="E29" s="18">
        <v>0.1</v>
      </c>
      <c r="F29" s="18">
        <v>15</v>
      </c>
      <c r="G29" s="18">
        <v>60</v>
      </c>
      <c r="H29" s="21">
        <v>376</v>
      </c>
    </row>
    <row r="30" spans="1:8" s="5" customFormat="1" x14ac:dyDescent="0.2">
      <c r="A30" s="55" t="s">
        <v>7</v>
      </c>
      <c r="B30" s="55"/>
      <c r="C30" s="39">
        <f>SUM(C27:C29)</f>
        <v>430</v>
      </c>
      <c r="D30" s="19">
        <f>SUM(D27:D29)</f>
        <v>9.9699999999999989</v>
      </c>
      <c r="E30" s="19">
        <f t="shared" ref="E30:G30" si="1">SUM(E27:E29)</f>
        <v>7.7399999999999993</v>
      </c>
      <c r="F30" s="19">
        <f t="shared" si="1"/>
        <v>69.400000000000006</v>
      </c>
      <c r="G30" s="19">
        <f t="shared" si="1"/>
        <v>386.32</v>
      </c>
      <c r="H30" s="22"/>
    </row>
    <row r="31" spans="1:8" ht="25.5" customHeight="1" x14ac:dyDescent="0.2">
      <c r="A31" s="55" t="s">
        <v>8</v>
      </c>
      <c r="B31" s="12" t="s">
        <v>52</v>
      </c>
      <c r="C31" s="13">
        <v>200</v>
      </c>
      <c r="D31" s="18">
        <v>3.1</v>
      </c>
      <c r="E31" s="18">
        <v>5.6</v>
      </c>
      <c r="F31" s="18">
        <v>8</v>
      </c>
      <c r="G31" s="18">
        <v>96</v>
      </c>
      <c r="H31" s="21">
        <v>88</v>
      </c>
    </row>
    <row r="32" spans="1:8" x14ac:dyDescent="0.2">
      <c r="A32" s="55"/>
      <c r="B32" s="12" t="s">
        <v>53</v>
      </c>
      <c r="C32" s="13">
        <v>200</v>
      </c>
      <c r="D32" s="18">
        <v>0.7</v>
      </c>
      <c r="E32" s="18">
        <v>0.3</v>
      </c>
      <c r="F32" s="18">
        <v>24.4</v>
      </c>
      <c r="G32" s="18">
        <v>103</v>
      </c>
      <c r="H32" s="21">
        <v>388</v>
      </c>
    </row>
    <row r="33" spans="1:8" x14ac:dyDescent="0.2">
      <c r="A33" s="55"/>
      <c r="B33" s="12" t="s">
        <v>9</v>
      </c>
      <c r="C33" s="13">
        <v>30</v>
      </c>
      <c r="D33" s="18">
        <v>3.2</v>
      </c>
      <c r="E33" s="18">
        <v>1.4</v>
      </c>
      <c r="F33" s="18">
        <v>13.1</v>
      </c>
      <c r="G33" s="18">
        <v>82.2</v>
      </c>
      <c r="H33" s="21" t="s">
        <v>31</v>
      </c>
    </row>
    <row r="34" spans="1:8" s="5" customFormat="1" x14ac:dyDescent="0.2">
      <c r="A34" s="60" t="s">
        <v>10</v>
      </c>
      <c r="B34" s="61"/>
      <c r="C34" s="39">
        <f>SUM(C31:C33)</f>
        <v>430</v>
      </c>
      <c r="D34" s="19">
        <f>SUM(D31:D33)</f>
        <v>7</v>
      </c>
      <c r="E34" s="19">
        <f>SUM(E31:E33)</f>
        <v>7.2999999999999989</v>
      </c>
      <c r="F34" s="19">
        <f>SUM(F31:F33)</f>
        <v>45.5</v>
      </c>
      <c r="G34" s="19">
        <f>SUM(G31:G33)</f>
        <v>281.2</v>
      </c>
      <c r="H34" s="22"/>
    </row>
    <row r="35" spans="1:8" s="5" customFormat="1" ht="13.5" thickBot="1" x14ac:dyDescent="0.25">
      <c r="A35" s="49" t="s">
        <v>11</v>
      </c>
      <c r="B35" s="49"/>
      <c r="C35" s="10">
        <f>C30+C34</f>
        <v>860</v>
      </c>
      <c r="D35" s="20">
        <f>D34+D30</f>
        <v>16.97</v>
      </c>
      <c r="E35" s="20">
        <f>E34+E30</f>
        <v>15.04</v>
      </c>
      <c r="F35" s="20">
        <f>F34+F30</f>
        <v>114.9</v>
      </c>
      <c r="G35" s="20">
        <f>G34+G30</f>
        <v>667.52</v>
      </c>
      <c r="H35" s="25"/>
    </row>
    <row r="36" spans="1:8" s="5" customFormat="1" x14ac:dyDescent="0.2">
      <c r="A36" s="59" t="s">
        <v>18</v>
      </c>
      <c r="B36" s="59"/>
      <c r="C36" s="59"/>
      <c r="D36" s="59"/>
      <c r="E36" s="59"/>
      <c r="F36" s="59"/>
      <c r="G36" s="59"/>
      <c r="H36" s="59"/>
    </row>
    <row r="37" spans="1:8" x14ac:dyDescent="0.2">
      <c r="A37" s="55" t="s">
        <v>5</v>
      </c>
      <c r="B37" s="12" t="s">
        <v>62</v>
      </c>
      <c r="C37" s="13">
        <v>200</v>
      </c>
      <c r="D37" s="18">
        <v>14.91</v>
      </c>
      <c r="E37" s="18">
        <v>23.7</v>
      </c>
      <c r="F37" s="18">
        <v>39.299999999999997</v>
      </c>
      <c r="G37" s="18">
        <v>335</v>
      </c>
      <c r="H37" s="21">
        <v>440</v>
      </c>
    </row>
    <row r="38" spans="1:8" x14ac:dyDescent="0.2">
      <c r="A38" s="55"/>
      <c r="B38" s="12" t="s">
        <v>9</v>
      </c>
      <c r="C38" s="13">
        <v>30</v>
      </c>
      <c r="D38" s="18">
        <v>3.2</v>
      </c>
      <c r="E38" s="18">
        <v>1.4</v>
      </c>
      <c r="F38" s="18">
        <v>13.1</v>
      </c>
      <c r="G38" s="18">
        <v>82.2</v>
      </c>
      <c r="H38" s="21" t="s">
        <v>31</v>
      </c>
    </row>
    <row r="39" spans="1:8" x14ac:dyDescent="0.2">
      <c r="A39" s="55"/>
      <c r="B39" s="12" t="s">
        <v>13</v>
      </c>
      <c r="C39" s="13">
        <v>200</v>
      </c>
      <c r="D39" s="18">
        <v>0.2</v>
      </c>
      <c r="E39" s="18"/>
      <c r="F39" s="18">
        <v>10.199999999999999</v>
      </c>
      <c r="G39" s="18">
        <v>41</v>
      </c>
      <c r="H39" s="21">
        <v>377</v>
      </c>
    </row>
    <row r="40" spans="1:8" s="5" customFormat="1" x14ac:dyDescent="0.2">
      <c r="A40" s="55" t="s">
        <v>7</v>
      </c>
      <c r="B40" s="55"/>
      <c r="C40" s="39">
        <f>SUM(C37:C39)</f>
        <v>430</v>
      </c>
      <c r="D40" s="19">
        <f>SUM(D37:D39)</f>
        <v>18.309999999999999</v>
      </c>
      <c r="E40" s="19">
        <f>SUM(E37:E39)</f>
        <v>25.099999999999998</v>
      </c>
      <c r="F40" s="19">
        <f>SUM(F37:F39)</f>
        <v>62.599999999999994</v>
      </c>
      <c r="G40" s="19">
        <f>SUM(G37:G39)</f>
        <v>458.2</v>
      </c>
      <c r="H40" s="22"/>
    </row>
    <row r="41" spans="1:8" ht="25.5" x14ac:dyDescent="0.2">
      <c r="A41" s="55" t="s">
        <v>8</v>
      </c>
      <c r="B41" s="12" t="s">
        <v>54</v>
      </c>
      <c r="C41" s="13">
        <v>200</v>
      </c>
      <c r="D41" s="18">
        <v>3.12</v>
      </c>
      <c r="E41" s="18">
        <v>2.2400000000000002</v>
      </c>
      <c r="F41" s="18">
        <v>16</v>
      </c>
      <c r="G41" s="18">
        <v>96.8</v>
      </c>
      <c r="H41" s="21">
        <v>103</v>
      </c>
    </row>
    <row r="42" spans="1:8" x14ac:dyDescent="0.2">
      <c r="A42" s="55"/>
      <c r="B42" s="12" t="s">
        <v>50</v>
      </c>
      <c r="C42" s="13">
        <v>200</v>
      </c>
      <c r="D42" s="18">
        <v>0.6</v>
      </c>
      <c r="E42" s="18">
        <v>0.1</v>
      </c>
      <c r="F42" s="18">
        <v>31.7</v>
      </c>
      <c r="G42" s="18">
        <v>131</v>
      </c>
      <c r="H42" s="21">
        <v>349</v>
      </c>
    </row>
    <row r="43" spans="1:8" x14ac:dyDescent="0.2">
      <c r="A43" s="55"/>
      <c r="B43" s="12" t="s">
        <v>9</v>
      </c>
      <c r="C43" s="13">
        <v>30</v>
      </c>
      <c r="D43" s="18">
        <v>3.2</v>
      </c>
      <c r="E43" s="18">
        <v>1.4</v>
      </c>
      <c r="F43" s="18">
        <v>13.1</v>
      </c>
      <c r="G43" s="18">
        <v>82.2</v>
      </c>
      <c r="H43" s="21" t="s">
        <v>31</v>
      </c>
    </row>
    <row r="44" spans="1:8" s="5" customFormat="1" x14ac:dyDescent="0.2">
      <c r="A44" s="55" t="s">
        <v>10</v>
      </c>
      <c r="B44" s="55"/>
      <c r="C44" s="39">
        <f>SUM(C41:C43)</f>
        <v>430</v>
      </c>
      <c r="D44" s="19">
        <f>SUM(D41:D43)</f>
        <v>6.92</v>
      </c>
      <c r="E44" s="19">
        <f>SUM(E41:E43)</f>
        <v>3.74</v>
      </c>
      <c r="F44" s="19">
        <f>SUM(F41:F43)</f>
        <v>60.800000000000004</v>
      </c>
      <c r="G44" s="19">
        <f>SUM(G41:G43)</f>
        <v>310</v>
      </c>
      <c r="H44" s="22"/>
    </row>
    <row r="45" spans="1:8" s="5" customFormat="1" ht="13.5" thickBot="1" x14ac:dyDescent="0.25">
      <c r="A45" s="49" t="s">
        <v>11</v>
      </c>
      <c r="B45" s="49"/>
      <c r="C45" s="10">
        <f>C40+C44</f>
        <v>860</v>
      </c>
      <c r="D45" s="20">
        <f>D44+D40</f>
        <v>25.229999999999997</v>
      </c>
      <c r="E45" s="20">
        <f>E44+E40</f>
        <v>28.839999999999996</v>
      </c>
      <c r="F45" s="20">
        <f>F44+F40</f>
        <v>123.4</v>
      </c>
      <c r="G45" s="20">
        <f>G44+G40</f>
        <v>768.2</v>
      </c>
      <c r="H45" s="25"/>
    </row>
    <row r="46" spans="1:8" s="5" customFormat="1" x14ac:dyDescent="0.2">
      <c r="A46" s="62" t="s">
        <v>19</v>
      </c>
      <c r="B46" s="63"/>
      <c r="C46" s="63"/>
      <c r="D46" s="63"/>
      <c r="E46" s="63"/>
      <c r="F46" s="63"/>
      <c r="G46" s="63"/>
      <c r="H46" s="64"/>
    </row>
    <row r="47" spans="1:8" x14ac:dyDescent="0.2">
      <c r="A47" s="55" t="s">
        <v>5</v>
      </c>
      <c r="B47" s="12" t="s">
        <v>23</v>
      </c>
      <c r="C47" s="13">
        <v>150</v>
      </c>
      <c r="D47" s="18">
        <v>6.45</v>
      </c>
      <c r="E47" s="18">
        <v>11.25</v>
      </c>
      <c r="F47" s="18">
        <v>35.020000000000003</v>
      </c>
      <c r="G47" s="18">
        <v>267.2</v>
      </c>
      <c r="H47" s="21">
        <v>204</v>
      </c>
    </row>
    <row r="48" spans="1:8" x14ac:dyDescent="0.2">
      <c r="A48" s="55"/>
      <c r="B48" s="12" t="s">
        <v>9</v>
      </c>
      <c r="C48" s="13">
        <v>30</v>
      </c>
      <c r="D48" s="18">
        <v>3.2</v>
      </c>
      <c r="E48" s="18">
        <v>1.4</v>
      </c>
      <c r="F48" s="18">
        <v>13.1</v>
      </c>
      <c r="G48" s="18">
        <v>82.2</v>
      </c>
      <c r="H48" s="21" t="s">
        <v>31</v>
      </c>
    </row>
    <row r="49" spans="1:8" x14ac:dyDescent="0.2">
      <c r="A49" s="55"/>
      <c r="B49" s="12" t="s">
        <v>6</v>
      </c>
      <c r="C49" s="13">
        <v>200</v>
      </c>
      <c r="D49" s="18">
        <v>0.2</v>
      </c>
      <c r="E49" s="18">
        <v>0.1</v>
      </c>
      <c r="F49" s="18">
        <v>15</v>
      </c>
      <c r="G49" s="18">
        <v>60</v>
      </c>
      <c r="H49" s="21">
        <v>376</v>
      </c>
    </row>
    <row r="50" spans="1:8" s="5" customFormat="1" x14ac:dyDescent="0.2">
      <c r="A50" s="55" t="s">
        <v>7</v>
      </c>
      <c r="B50" s="55"/>
      <c r="C50" s="39">
        <f>SUM(C47:C49)</f>
        <v>380</v>
      </c>
      <c r="D50" s="19">
        <f>SUM(D47:D49)</f>
        <v>9.85</v>
      </c>
      <c r="E50" s="19">
        <f>SUM(E47:E49)</f>
        <v>12.75</v>
      </c>
      <c r="F50" s="19">
        <f>SUM(F47:F49)</f>
        <v>63.120000000000005</v>
      </c>
      <c r="G50" s="19">
        <f>SUM(G47:G49)</f>
        <v>409.4</v>
      </c>
      <c r="H50" s="22"/>
    </row>
    <row r="51" spans="1:8" x14ac:dyDescent="0.2">
      <c r="A51" s="55"/>
      <c r="B51" s="12" t="s">
        <v>63</v>
      </c>
      <c r="C51" s="13">
        <v>200</v>
      </c>
      <c r="D51" s="18">
        <v>3.4</v>
      </c>
      <c r="E51" s="18">
        <v>8.6</v>
      </c>
      <c r="F51" s="18">
        <v>15.8</v>
      </c>
      <c r="G51" s="18">
        <v>131.19999999999999</v>
      </c>
      <c r="H51" s="21">
        <v>102</v>
      </c>
    </row>
    <row r="52" spans="1:8" x14ac:dyDescent="0.2">
      <c r="A52" s="55"/>
      <c r="B52" s="12" t="s">
        <v>53</v>
      </c>
      <c r="C52" s="13">
        <v>200</v>
      </c>
      <c r="D52" s="18"/>
      <c r="E52" s="18"/>
      <c r="F52" s="18">
        <v>19</v>
      </c>
      <c r="G52" s="18">
        <v>75</v>
      </c>
      <c r="H52" s="21" t="s">
        <v>64</v>
      </c>
    </row>
    <row r="53" spans="1:8" x14ac:dyDescent="0.2">
      <c r="A53" s="55"/>
      <c r="B53" s="12" t="s">
        <v>9</v>
      </c>
      <c r="C53" s="13">
        <v>30</v>
      </c>
      <c r="D53" s="18">
        <v>3.2</v>
      </c>
      <c r="E53" s="18">
        <v>1.4</v>
      </c>
      <c r="F53" s="18">
        <v>13.1</v>
      </c>
      <c r="G53" s="18">
        <v>82.2</v>
      </c>
      <c r="H53" s="21" t="s">
        <v>31</v>
      </c>
    </row>
    <row r="54" spans="1:8" s="5" customFormat="1" x14ac:dyDescent="0.2">
      <c r="A54" s="55" t="s">
        <v>10</v>
      </c>
      <c r="B54" s="55"/>
      <c r="C54" s="39">
        <f>SUM(C51:C53)</f>
        <v>430</v>
      </c>
      <c r="D54" s="19">
        <f>SUM(D51:D53)</f>
        <v>6.6</v>
      </c>
      <c r="E54" s="19">
        <f>SUM(E51:E53)</f>
        <v>10</v>
      </c>
      <c r="F54" s="19">
        <f>SUM(F51:F53)</f>
        <v>47.9</v>
      </c>
      <c r="G54" s="19">
        <f>SUM(G51:G53)</f>
        <v>288.39999999999998</v>
      </c>
      <c r="H54" s="22"/>
    </row>
    <row r="55" spans="1:8" s="5" customFormat="1" ht="13.5" thickBot="1" x14ac:dyDescent="0.25">
      <c r="A55" s="49" t="s">
        <v>11</v>
      </c>
      <c r="B55" s="49"/>
      <c r="C55" s="10">
        <f>C50+C54</f>
        <v>810</v>
      </c>
      <c r="D55" s="20">
        <f>D54+D50</f>
        <v>16.45</v>
      </c>
      <c r="E55" s="20">
        <f>E54+E50</f>
        <v>22.75</v>
      </c>
      <c r="F55" s="20">
        <f>F54+F50</f>
        <v>111.02000000000001</v>
      </c>
      <c r="G55" s="20">
        <f>G54+G50</f>
        <v>697.8</v>
      </c>
      <c r="H55" s="25"/>
    </row>
    <row r="56" spans="1:8" s="5" customFormat="1" x14ac:dyDescent="0.2">
      <c r="A56" s="52" t="s">
        <v>58</v>
      </c>
      <c r="B56" s="52"/>
      <c r="C56" s="52"/>
      <c r="D56" s="52"/>
      <c r="E56" s="52"/>
      <c r="F56" s="52"/>
      <c r="G56" s="52"/>
      <c r="H56" s="52"/>
    </row>
    <row r="57" spans="1:8" s="5" customFormat="1" x14ac:dyDescent="0.2">
      <c r="A57" s="53" t="s">
        <v>5</v>
      </c>
      <c r="B57" s="14" t="s">
        <v>39</v>
      </c>
      <c r="C57" s="15">
        <v>200</v>
      </c>
      <c r="D57" s="18">
        <v>5.8</v>
      </c>
      <c r="E57" s="18">
        <v>6.9</v>
      </c>
      <c r="F57" s="18">
        <v>36.1</v>
      </c>
      <c r="G57" s="18">
        <v>220.2</v>
      </c>
      <c r="H57" s="21">
        <v>175</v>
      </c>
    </row>
    <row r="58" spans="1:8" s="5" customFormat="1" x14ac:dyDescent="0.2">
      <c r="A58" s="54"/>
      <c r="B58" s="12" t="s">
        <v>17</v>
      </c>
      <c r="C58" s="13">
        <v>30</v>
      </c>
      <c r="D58" s="18">
        <v>1.95</v>
      </c>
      <c r="E58" s="18">
        <v>0.6</v>
      </c>
      <c r="F58" s="18">
        <v>13.8</v>
      </c>
      <c r="G58" s="18">
        <v>69</v>
      </c>
      <c r="H58" s="21" t="s">
        <v>31</v>
      </c>
    </row>
    <row r="59" spans="1:8" x14ac:dyDescent="0.2">
      <c r="A59" s="54"/>
      <c r="B59" s="12" t="s">
        <v>6</v>
      </c>
      <c r="C59" s="13">
        <v>200</v>
      </c>
      <c r="D59" s="18">
        <v>0.2</v>
      </c>
      <c r="E59" s="18">
        <v>0.1</v>
      </c>
      <c r="F59" s="18">
        <v>15</v>
      </c>
      <c r="G59" s="18">
        <v>60</v>
      </c>
      <c r="H59" s="21">
        <v>376</v>
      </c>
    </row>
    <row r="60" spans="1:8" x14ac:dyDescent="0.2">
      <c r="A60" s="54" t="s">
        <v>7</v>
      </c>
      <c r="B60" s="55"/>
      <c r="C60" s="39">
        <f>SUM(C57:C59)</f>
        <v>430</v>
      </c>
      <c r="D60" s="39">
        <f>SUM(D57:D59)</f>
        <v>7.95</v>
      </c>
      <c r="E60" s="39">
        <f>SUM(E57:E59)</f>
        <v>7.6</v>
      </c>
      <c r="F60" s="39">
        <f>SUM(F57:F59)</f>
        <v>64.900000000000006</v>
      </c>
      <c r="G60" s="39">
        <f>SUM(G57:G59)</f>
        <v>349.2</v>
      </c>
      <c r="H60" s="22"/>
    </row>
    <row r="61" spans="1:8" x14ac:dyDescent="0.2">
      <c r="A61" s="54" t="s">
        <v>8</v>
      </c>
      <c r="B61" s="12" t="s">
        <v>51</v>
      </c>
      <c r="C61" s="13">
        <v>200</v>
      </c>
      <c r="D61" s="18">
        <v>2.4</v>
      </c>
      <c r="E61" s="18">
        <v>4.6399999999999997</v>
      </c>
      <c r="F61" s="18">
        <v>23.76</v>
      </c>
      <c r="G61" s="18">
        <v>106.4</v>
      </c>
      <c r="H61" s="21">
        <v>96</v>
      </c>
    </row>
    <row r="62" spans="1:8" x14ac:dyDescent="0.2">
      <c r="A62" s="54"/>
      <c r="B62" s="12" t="s">
        <v>13</v>
      </c>
      <c r="C62" s="13">
        <v>200</v>
      </c>
      <c r="D62" s="18">
        <v>0.2</v>
      </c>
      <c r="E62" s="18"/>
      <c r="F62" s="18">
        <v>10.199999999999999</v>
      </c>
      <c r="G62" s="18">
        <v>41</v>
      </c>
      <c r="H62" s="21">
        <v>377</v>
      </c>
    </row>
    <row r="63" spans="1:8" x14ac:dyDescent="0.2">
      <c r="A63" s="54"/>
      <c r="B63" s="12" t="s">
        <v>9</v>
      </c>
      <c r="C63" s="13">
        <v>30</v>
      </c>
      <c r="D63" s="18">
        <v>2.4</v>
      </c>
      <c r="E63" s="18">
        <v>0.5</v>
      </c>
      <c r="F63" s="18">
        <v>12</v>
      </c>
      <c r="G63" s="18">
        <v>66</v>
      </c>
      <c r="H63" s="21" t="s">
        <v>31</v>
      </c>
    </row>
    <row r="64" spans="1:8" x14ac:dyDescent="0.2">
      <c r="A64" s="54" t="s">
        <v>10</v>
      </c>
      <c r="B64" s="55"/>
      <c r="C64" s="39">
        <f>SUM(C61:C63)</f>
        <v>430</v>
      </c>
      <c r="D64" s="19">
        <f>SUM(D61:D63)</f>
        <v>5</v>
      </c>
      <c r="E64" s="19">
        <f>SUM(E61:E63)</f>
        <v>5.14</v>
      </c>
      <c r="F64" s="19">
        <f>SUM(F61:F63)</f>
        <v>45.96</v>
      </c>
      <c r="G64" s="19">
        <f>SUM(G61:G63)</f>
        <v>213.4</v>
      </c>
      <c r="H64" s="22"/>
    </row>
    <row r="65" spans="1:8" s="5" customFormat="1" ht="13.5" thickBot="1" x14ac:dyDescent="0.25">
      <c r="A65" s="48" t="s">
        <v>11</v>
      </c>
      <c r="B65" s="49"/>
      <c r="C65" s="10">
        <f>C60+C64</f>
        <v>860</v>
      </c>
      <c r="D65" s="20">
        <f>D64+D60</f>
        <v>12.95</v>
      </c>
      <c r="E65" s="20">
        <f>E64+E60</f>
        <v>12.739999999999998</v>
      </c>
      <c r="F65" s="20">
        <f>F64+F60</f>
        <v>110.86000000000001</v>
      </c>
      <c r="G65" s="20">
        <f>G64+G60</f>
        <v>562.6</v>
      </c>
      <c r="H65" s="25"/>
    </row>
    <row r="66" spans="1:8" x14ac:dyDescent="0.2">
      <c r="A66" s="62" t="s">
        <v>43</v>
      </c>
      <c r="B66" s="63"/>
      <c r="C66" s="63"/>
      <c r="D66" s="63"/>
      <c r="E66" s="63"/>
      <c r="F66" s="63"/>
      <c r="G66" s="63"/>
      <c r="H66" s="64"/>
    </row>
    <row r="67" spans="1:8" x14ac:dyDescent="0.2">
      <c r="A67" s="65" t="s">
        <v>5</v>
      </c>
      <c r="B67" s="12" t="s">
        <v>41</v>
      </c>
      <c r="C67" s="13">
        <v>200</v>
      </c>
      <c r="D67" s="18">
        <v>4.2</v>
      </c>
      <c r="E67" s="18">
        <v>7.6</v>
      </c>
      <c r="F67" s="18">
        <v>30.2</v>
      </c>
      <c r="G67" s="18">
        <v>206.4</v>
      </c>
      <c r="H67" s="21">
        <v>173</v>
      </c>
    </row>
    <row r="68" spans="1:8" x14ac:dyDescent="0.2">
      <c r="A68" s="66"/>
      <c r="B68" s="12" t="s">
        <v>17</v>
      </c>
      <c r="C68" s="13">
        <v>30</v>
      </c>
      <c r="D68" s="18">
        <v>1.95</v>
      </c>
      <c r="E68" s="18">
        <v>0.6</v>
      </c>
      <c r="F68" s="18">
        <v>13.8</v>
      </c>
      <c r="G68" s="18">
        <v>69</v>
      </c>
      <c r="H68" s="21" t="s">
        <v>31</v>
      </c>
    </row>
    <row r="69" spans="1:8" s="5" customFormat="1" x14ac:dyDescent="0.2">
      <c r="A69" s="67"/>
      <c r="B69" s="12" t="s">
        <v>6</v>
      </c>
      <c r="C69" s="13">
        <v>200</v>
      </c>
      <c r="D69" s="18">
        <v>0.2</v>
      </c>
      <c r="E69" s="18">
        <v>0.1</v>
      </c>
      <c r="F69" s="18">
        <v>15</v>
      </c>
      <c r="G69" s="18">
        <v>60</v>
      </c>
      <c r="H69" s="21">
        <v>376</v>
      </c>
    </row>
    <row r="70" spans="1:8" x14ac:dyDescent="0.2">
      <c r="A70" s="60" t="s">
        <v>7</v>
      </c>
      <c r="B70" s="61"/>
      <c r="C70" s="39">
        <f>SUM(C67:C69)</f>
        <v>430</v>
      </c>
      <c r="D70" s="19">
        <f>SUM(D67:D69)</f>
        <v>6.3500000000000005</v>
      </c>
      <c r="E70" s="19">
        <f>SUM(E67:E69)</f>
        <v>8.2999999999999989</v>
      </c>
      <c r="F70" s="19">
        <f>SUM(F67:F69)</f>
        <v>59</v>
      </c>
      <c r="G70" s="19">
        <f>SUM(G67:G69)</f>
        <v>335.4</v>
      </c>
      <c r="H70" s="22"/>
    </row>
    <row r="71" spans="1:8" x14ac:dyDescent="0.2">
      <c r="A71" s="65" t="s">
        <v>8</v>
      </c>
      <c r="B71" s="42" t="s">
        <v>55</v>
      </c>
      <c r="C71" s="43">
        <v>200</v>
      </c>
      <c r="D71" s="18">
        <v>3.94</v>
      </c>
      <c r="E71" s="18">
        <v>4.4800000000000004</v>
      </c>
      <c r="F71" s="18">
        <v>7.88</v>
      </c>
      <c r="G71" s="18">
        <v>143.18</v>
      </c>
      <c r="H71" s="21">
        <v>112</v>
      </c>
    </row>
    <row r="72" spans="1:8" x14ac:dyDescent="0.2">
      <c r="A72" s="66"/>
      <c r="B72" s="12" t="s">
        <v>50</v>
      </c>
      <c r="C72" s="13">
        <v>200</v>
      </c>
      <c r="D72" s="18">
        <v>0.6</v>
      </c>
      <c r="E72" s="18">
        <v>0.1</v>
      </c>
      <c r="F72" s="18">
        <v>31.7</v>
      </c>
      <c r="G72" s="18">
        <v>131</v>
      </c>
      <c r="H72" s="21">
        <v>349</v>
      </c>
    </row>
    <row r="73" spans="1:8" x14ac:dyDescent="0.2">
      <c r="A73" s="67"/>
      <c r="B73" s="12" t="s">
        <v>9</v>
      </c>
      <c r="C73" s="13">
        <v>30</v>
      </c>
      <c r="D73" s="18">
        <v>3.2</v>
      </c>
      <c r="E73" s="18">
        <v>1.4</v>
      </c>
      <c r="F73" s="18">
        <v>13.1</v>
      </c>
      <c r="G73" s="18">
        <v>82.2</v>
      </c>
      <c r="H73" s="21" t="s">
        <v>31</v>
      </c>
    </row>
    <row r="74" spans="1:8" s="5" customFormat="1" x14ac:dyDescent="0.2">
      <c r="A74" s="60" t="s">
        <v>10</v>
      </c>
      <c r="B74" s="61"/>
      <c r="C74" s="39">
        <f>SUM(C71:C73)</f>
        <v>430</v>
      </c>
      <c r="D74" s="19">
        <f>SUM(D71:D73)</f>
        <v>7.74</v>
      </c>
      <c r="E74" s="19">
        <f>SUM(E71:E73)</f>
        <v>5.98</v>
      </c>
      <c r="F74" s="19">
        <f>SUM(F71:F73)</f>
        <v>52.68</v>
      </c>
      <c r="G74" s="19">
        <f>SUM(G71:G73)</f>
        <v>356.38</v>
      </c>
      <c r="H74" s="22"/>
    </row>
    <row r="75" spans="1:8" s="5" customFormat="1" ht="13.5" thickBot="1" x14ac:dyDescent="0.25">
      <c r="A75" s="49" t="s">
        <v>11</v>
      </c>
      <c r="B75" s="49"/>
      <c r="C75" s="10">
        <f>C70+C74</f>
        <v>860</v>
      </c>
      <c r="D75" s="20">
        <f>D74+D70</f>
        <v>14.09</v>
      </c>
      <c r="E75" s="20">
        <f>E74+E70</f>
        <v>14.28</v>
      </c>
      <c r="F75" s="20">
        <f>F74+F70</f>
        <v>111.68</v>
      </c>
      <c r="G75" s="20">
        <f>G74+G70</f>
        <v>691.78</v>
      </c>
      <c r="H75" s="25"/>
    </row>
    <row r="76" spans="1:8" s="5" customFormat="1" x14ac:dyDescent="0.2">
      <c r="A76" s="68" t="s">
        <v>45</v>
      </c>
      <c r="B76" s="57"/>
      <c r="C76" s="57"/>
      <c r="D76" s="57"/>
      <c r="E76" s="57"/>
      <c r="F76" s="57"/>
      <c r="G76" s="57"/>
      <c r="H76" s="58"/>
    </row>
    <row r="77" spans="1:8" x14ac:dyDescent="0.2">
      <c r="A77" s="55" t="s">
        <v>5</v>
      </c>
      <c r="B77" s="12" t="s">
        <v>32</v>
      </c>
      <c r="C77" s="13">
        <v>150</v>
      </c>
      <c r="D77" s="18">
        <v>11.3</v>
      </c>
      <c r="E77" s="18">
        <v>19.5</v>
      </c>
      <c r="F77" s="18">
        <v>2.2999999999999998</v>
      </c>
      <c r="G77" s="18">
        <v>238</v>
      </c>
      <c r="H77" s="21">
        <v>210</v>
      </c>
    </row>
    <row r="78" spans="1:8" x14ac:dyDescent="0.2">
      <c r="A78" s="55"/>
      <c r="B78" s="12" t="s">
        <v>9</v>
      </c>
      <c r="C78" s="13">
        <v>30</v>
      </c>
      <c r="D78" s="18">
        <v>3.2</v>
      </c>
      <c r="E78" s="18">
        <v>1.4</v>
      </c>
      <c r="F78" s="18">
        <v>13.1</v>
      </c>
      <c r="G78" s="18">
        <v>82.2</v>
      </c>
      <c r="H78" s="21" t="s">
        <v>31</v>
      </c>
    </row>
    <row r="79" spans="1:8" x14ac:dyDescent="0.2">
      <c r="A79" s="55"/>
      <c r="B79" s="12" t="s">
        <v>6</v>
      </c>
      <c r="C79" s="13">
        <v>200</v>
      </c>
      <c r="D79" s="18">
        <v>0.2</v>
      </c>
      <c r="E79" s="18">
        <v>0.1</v>
      </c>
      <c r="F79" s="18">
        <v>15</v>
      </c>
      <c r="G79" s="18">
        <v>60</v>
      </c>
      <c r="H79" s="21">
        <v>376</v>
      </c>
    </row>
    <row r="80" spans="1:8" x14ac:dyDescent="0.2">
      <c r="A80" s="55" t="s">
        <v>7</v>
      </c>
      <c r="B80" s="55"/>
      <c r="C80" s="39">
        <f>SUM(C77:C79)</f>
        <v>380</v>
      </c>
      <c r="D80" s="19">
        <f>SUM(D77:D79)</f>
        <v>14.7</v>
      </c>
      <c r="E80" s="19">
        <f>SUM(E77:E79)</f>
        <v>21</v>
      </c>
      <c r="F80" s="19">
        <f>SUM(F77:F79)</f>
        <v>30.4</v>
      </c>
      <c r="G80" s="19">
        <f>SUM(G77:G79)</f>
        <v>380.2</v>
      </c>
      <c r="H80" s="22"/>
    </row>
    <row r="81" spans="1:8" s="5" customFormat="1" ht="25.5" x14ac:dyDescent="0.2">
      <c r="A81" s="65" t="s">
        <v>8</v>
      </c>
      <c r="B81" s="12" t="s">
        <v>56</v>
      </c>
      <c r="C81" s="13">
        <v>200</v>
      </c>
      <c r="D81" s="18">
        <v>3.1</v>
      </c>
      <c r="E81" s="18">
        <v>5.6</v>
      </c>
      <c r="F81" s="18">
        <v>8</v>
      </c>
      <c r="G81" s="18">
        <v>96</v>
      </c>
      <c r="H81" s="21">
        <v>82</v>
      </c>
    </row>
    <row r="82" spans="1:8" x14ac:dyDescent="0.2">
      <c r="A82" s="66"/>
      <c r="B82" s="12" t="s">
        <v>53</v>
      </c>
      <c r="C82" s="13">
        <v>200</v>
      </c>
      <c r="D82" s="18">
        <v>0.7</v>
      </c>
      <c r="E82" s="18">
        <v>0.3</v>
      </c>
      <c r="F82" s="18">
        <v>24.4</v>
      </c>
      <c r="G82" s="18">
        <v>103</v>
      </c>
      <c r="H82" s="21">
        <v>388</v>
      </c>
    </row>
    <row r="83" spans="1:8" x14ac:dyDescent="0.2">
      <c r="A83" s="67"/>
      <c r="B83" s="12" t="s">
        <v>9</v>
      </c>
      <c r="C83" s="13">
        <v>30</v>
      </c>
      <c r="D83" s="18">
        <v>3.2</v>
      </c>
      <c r="E83" s="18">
        <v>1.4</v>
      </c>
      <c r="F83" s="18">
        <v>13.1</v>
      </c>
      <c r="G83" s="18">
        <v>82.2</v>
      </c>
      <c r="H83" s="21" t="s">
        <v>31</v>
      </c>
    </row>
    <row r="84" spans="1:8" x14ac:dyDescent="0.2">
      <c r="A84" s="55" t="s">
        <v>10</v>
      </c>
      <c r="B84" s="55"/>
      <c r="C84" s="39">
        <f>SUM(C81:C83)</f>
        <v>430</v>
      </c>
      <c r="D84" s="19">
        <f>SUM(D81:D83)</f>
        <v>7</v>
      </c>
      <c r="E84" s="19">
        <f>SUM(E81:E83)</f>
        <v>7.2999999999999989</v>
      </c>
      <c r="F84" s="19">
        <f>SUM(F81:F83)</f>
        <v>45.5</v>
      </c>
      <c r="G84" s="19">
        <f>SUM(G81:G83)</f>
        <v>281.2</v>
      </c>
      <c r="H84" s="22"/>
    </row>
    <row r="85" spans="1:8" ht="13.5" thickBot="1" x14ac:dyDescent="0.25">
      <c r="A85" s="49" t="s">
        <v>11</v>
      </c>
      <c r="B85" s="49"/>
      <c r="C85" s="10">
        <f>C80+C84</f>
        <v>810</v>
      </c>
      <c r="D85" s="20">
        <f>D84+D80</f>
        <v>21.7</v>
      </c>
      <c r="E85" s="20">
        <f>E84+E80</f>
        <v>28.299999999999997</v>
      </c>
      <c r="F85" s="20">
        <f>F84+F80</f>
        <v>75.900000000000006</v>
      </c>
      <c r="G85" s="20">
        <f>G84+G80</f>
        <v>661.4</v>
      </c>
      <c r="H85" s="25"/>
    </row>
    <row r="86" spans="1:8" s="5" customFormat="1" x14ac:dyDescent="0.2">
      <c r="A86" s="62" t="s">
        <v>20</v>
      </c>
      <c r="B86" s="63"/>
      <c r="C86" s="63"/>
      <c r="D86" s="63"/>
      <c r="E86" s="63"/>
      <c r="F86" s="63"/>
      <c r="G86" s="63"/>
      <c r="H86" s="64"/>
    </row>
    <row r="87" spans="1:8" s="5" customFormat="1" x14ac:dyDescent="0.2">
      <c r="A87" s="55" t="s">
        <v>5</v>
      </c>
      <c r="B87" s="12" t="s">
        <v>14</v>
      </c>
      <c r="C87" s="13">
        <v>150</v>
      </c>
      <c r="D87" s="18">
        <v>8.1999999999999993</v>
      </c>
      <c r="E87" s="18">
        <v>6.3</v>
      </c>
      <c r="F87" s="18">
        <v>38.700000000000003</v>
      </c>
      <c r="G87" s="18">
        <v>245</v>
      </c>
      <c r="H87" s="21">
        <v>171</v>
      </c>
    </row>
    <row r="88" spans="1:8" s="5" customFormat="1" x14ac:dyDescent="0.2">
      <c r="A88" s="55"/>
      <c r="B88" s="12" t="s">
        <v>65</v>
      </c>
      <c r="C88" s="13">
        <v>50</v>
      </c>
      <c r="D88" s="18">
        <v>5</v>
      </c>
      <c r="E88" s="18">
        <v>2.5</v>
      </c>
      <c r="F88" s="18">
        <v>5.0999999999999996</v>
      </c>
      <c r="G88" s="18">
        <v>61.6</v>
      </c>
      <c r="H88" s="21">
        <v>505</v>
      </c>
    </row>
    <row r="89" spans="1:8" x14ac:dyDescent="0.2">
      <c r="A89" s="55"/>
      <c r="B89" s="12" t="s">
        <v>17</v>
      </c>
      <c r="C89" s="13">
        <v>30</v>
      </c>
      <c r="D89" s="18">
        <v>1.95</v>
      </c>
      <c r="E89" s="18">
        <v>0.6</v>
      </c>
      <c r="F89" s="18">
        <v>13.8</v>
      </c>
      <c r="G89" s="18">
        <v>69</v>
      </c>
      <c r="H89" s="21" t="s">
        <v>31</v>
      </c>
    </row>
    <row r="90" spans="1:8" x14ac:dyDescent="0.2">
      <c r="A90" s="55"/>
      <c r="B90" s="12" t="s">
        <v>6</v>
      </c>
      <c r="C90" s="13">
        <v>200</v>
      </c>
      <c r="D90" s="18">
        <v>0.2</v>
      </c>
      <c r="E90" s="18">
        <v>0.1</v>
      </c>
      <c r="F90" s="18">
        <v>15</v>
      </c>
      <c r="G90" s="18">
        <v>60</v>
      </c>
      <c r="H90" s="21">
        <v>376</v>
      </c>
    </row>
    <row r="91" spans="1:8" x14ac:dyDescent="0.2">
      <c r="A91" s="55" t="s">
        <v>7</v>
      </c>
      <c r="B91" s="55"/>
      <c r="C91" s="39">
        <f>SUM(C87:C90)</f>
        <v>430</v>
      </c>
      <c r="D91" s="19">
        <f>SUM(D87:D90)</f>
        <v>15.349999999999998</v>
      </c>
      <c r="E91" s="19">
        <f>SUM(E87:E90)</f>
        <v>9.5</v>
      </c>
      <c r="F91" s="19">
        <f>SUM(F87:F90)</f>
        <v>72.600000000000009</v>
      </c>
      <c r="G91" s="19">
        <f>SUM(G87:G90)</f>
        <v>435.6</v>
      </c>
      <c r="H91" s="22"/>
    </row>
    <row r="92" spans="1:8" s="5" customFormat="1" x14ac:dyDescent="0.2">
      <c r="A92" s="55" t="s">
        <v>8</v>
      </c>
      <c r="B92" s="35" t="s">
        <v>57</v>
      </c>
      <c r="C92" s="36">
        <v>200</v>
      </c>
      <c r="D92" s="36">
        <v>4.5</v>
      </c>
      <c r="E92" s="36">
        <v>4.54</v>
      </c>
      <c r="F92" s="36">
        <v>17.28</v>
      </c>
      <c r="G92" s="36">
        <v>128.22</v>
      </c>
      <c r="H92" s="36">
        <v>144.1</v>
      </c>
    </row>
    <row r="93" spans="1:8" x14ac:dyDescent="0.2">
      <c r="A93" s="55"/>
      <c r="B93" s="12" t="s">
        <v>15</v>
      </c>
      <c r="C93" s="13">
        <v>200</v>
      </c>
      <c r="D93" s="18">
        <v>1.92</v>
      </c>
      <c r="E93" s="18">
        <v>0.12</v>
      </c>
      <c r="F93" s="18">
        <v>25.86</v>
      </c>
      <c r="G93" s="18">
        <v>112.36</v>
      </c>
      <c r="H93" s="21">
        <v>551</v>
      </c>
    </row>
    <row r="94" spans="1:8" x14ac:dyDescent="0.2">
      <c r="A94" s="55"/>
      <c r="B94" s="12" t="s">
        <v>9</v>
      </c>
      <c r="C94" s="13">
        <v>30</v>
      </c>
      <c r="D94" s="18">
        <v>3.2</v>
      </c>
      <c r="E94" s="18">
        <v>1.4</v>
      </c>
      <c r="F94" s="18">
        <v>13.1</v>
      </c>
      <c r="G94" s="18">
        <v>82.2</v>
      </c>
      <c r="H94" s="21" t="s">
        <v>31</v>
      </c>
    </row>
    <row r="95" spans="1:8" x14ac:dyDescent="0.2">
      <c r="A95" s="55" t="s">
        <v>10</v>
      </c>
      <c r="B95" s="55"/>
      <c r="C95" s="39">
        <f>SUM(C92:C94)</f>
        <v>430</v>
      </c>
      <c r="D95" s="19">
        <f>SUM(D92:D94)</f>
        <v>9.620000000000001</v>
      </c>
      <c r="E95" s="19">
        <f>SUM(E92:E94)</f>
        <v>6.0600000000000005</v>
      </c>
      <c r="F95" s="19">
        <f>SUM(F92:F94)</f>
        <v>56.24</v>
      </c>
      <c r="G95" s="19">
        <f>SUM(G92:G94)</f>
        <v>322.77999999999997</v>
      </c>
      <c r="H95" s="22"/>
    </row>
    <row r="96" spans="1:8" s="5" customFormat="1" ht="13.5" thickBot="1" x14ac:dyDescent="0.25">
      <c r="A96" s="49" t="s">
        <v>11</v>
      </c>
      <c r="B96" s="49"/>
      <c r="C96" s="10">
        <f>C91+C95</f>
        <v>860</v>
      </c>
      <c r="D96" s="20">
        <f>D95+D91</f>
        <v>24.97</v>
      </c>
      <c r="E96" s="20">
        <f>E95+E91</f>
        <v>15.56</v>
      </c>
      <c r="F96" s="20">
        <f>F95+F91</f>
        <v>128.84</v>
      </c>
      <c r="G96" s="20">
        <f>G95+G91</f>
        <v>758.38</v>
      </c>
      <c r="H96" s="25"/>
    </row>
    <row r="97" spans="1:8" s="5" customFormat="1" x14ac:dyDescent="0.2">
      <c r="A97" s="68" t="s">
        <v>22</v>
      </c>
      <c r="B97" s="57"/>
      <c r="C97" s="57"/>
      <c r="D97" s="57"/>
      <c r="E97" s="57"/>
      <c r="F97" s="57"/>
      <c r="G97" s="57"/>
      <c r="H97" s="58"/>
    </row>
    <row r="98" spans="1:8" s="5" customFormat="1" x14ac:dyDescent="0.2">
      <c r="A98" s="55" t="s">
        <v>5</v>
      </c>
      <c r="B98" s="12" t="s">
        <v>21</v>
      </c>
      <c r="C98" s="13">
        <v>200</v>
      </c>
      <c r="D98" s="18">
        <v>7.16</v>
      </c>
      <c r="E98" s="18">
        <v>9.4</v>
      </c>
      <c r="F98" s="18">
        <v>28.8</v>
      </c>
      <c r="G98" s="18">
        <v>291.89999999999998</v>
      </c>
      <c r="H98" s="21">
        <v>266</v>
      </c>
    </row>
    <row r="99" spans="1:8" x14ac:dyDescent="0.2">
      <c r="A99" s="55"/>
      <c r="B99" s="12" t="s">
        <v>17</v>
      </c>
      <c r="C99" s="13">
        <v>30</v>
      </c>
      <c r="D99" s="18">
        <v>1.95</v>
      </c>
      <c r="E99" s="18">
        <v>0.6</v>
      </c>
      <c r="F99" s="18">
        <v>13.8</v>
      </c>
      <c r="G99" s="18">
        <v>69</v>
      </c>
      <c r="H99" s="21" t="s">
        <v>31</v>
      </c>
    </row>
    <row r="100" spans="1:8" x14ac:dyDescent="0.2">
      <c r="A100" s="55"/>
      <c r="B100" s="12" t="s">
        <v>13</v>
      </c>
      <c r="C100" s="13">
        <v>200</v>
      </c>
      <c r="D100" s="18">
        <v>0.2</v>
      </c>
      <c r="E100" s="18"/>
      <c r="F100" s="18">
        <v>10.199999999999999</v>
      </c>
      <c r="G100" s="18">
        <v>41</v>
      </c>
      <c r="H100" s="21">
        <v>377</v>
      </c>
    </row>
    <row r="101" spans="1:8" s="5" customFormat="1" x14ac:dyDescent="0.2">
      <c r="A101" s="55" t="s">
        <v>7</v>
      </c>
      <c r="B101" s="55"/>
      <c r="C101" s="39">
        <f>SUM(C98:C100)</f>
        <v>430</v>
      </c>
      <c r="D101" s="19">
        <f>SUM(D98:D100)</f>
        <v>9.3099999999999987</v>
      </c>
      <c r="E101" s="19">
        <f t="shared" ref="E101:G101" si="2">SUM(E98:E100)</f>
        <v>10</v>
      </c>
      <c r="F101" s="19">
        <f t="shared" si="2"/>
        <v>52.8</v>
      </c>
      <c r="G101" s="19">
        <f t="shared" si="2"/>
        <v>401.9</v>
      </c>
      <c r="H101" s="22"/>
    </row>
    <row r="102" spans="1:8" ht="25.5" x14ac:dyDescent="0.2">
      <c r="A102" s="55" t="s">
        <v>8</v>
      </c>
      <c r="B102" s="12" t="s">
        <v>67</v>
      </c>
      <c r="C102" s="13">
        <v>200</v>
      </c>
      <c r="D102" s="18">
        <v>4.5999999999999996</v>
      </c>
      <c r="E102" s="18">
        <v>6.4</v>
      </c>
      <c r="F102" s="18">
        <v>7.9</v>
      </c>
      <c r="G102" s="18">
        <v>110</v>
      </c>
      <c r="H102" s="21">
        <v>88</v>
      </c>
    </row>
    <row r="103" spans="1:8" x14ac:dyDescent="0.2">
      <c r="A103" s="55"/>
      <c r="B103" s="12" t="s">
        <v>50</v>
      </c>
      <c r="C103" s="13">
        <v>200</v>
      </c>
      <c r="D103" s="18">
        <v>0.6</v>
      </c>
      <c r="E103" s="18">
        <v>0.1</v>
      </c>
      <c r="F103" s="18">
        <v>31.7</v>
      </c>
      <c r="G103" s="18">
        <v>131</v>
      </c>
      <c r="H103" s="21">
        <v>349</v>
      </c>
    </row>
    <row r="104" spans="1:8" x14ac:dyDescent="0.2">
      <c r="A104" s="55"/>
      <c r="B104" s="12" t="s">
        <v>9</v>
      </c>
      <c r="C104" s="13">
        <v>30</v>
      </c>
      <c r="D104" s="18">
        <v>3.2</v>
      </c>
      <c r="E104" s="18">
        <v>1.4</v>
      </c>
      <c r="F104" s="18">
        <v>13.1</v>
      </c>
      <c r="G104" s="18">
        <v>82.2</v>
      </c>
      <c r="H104" s="21" t="s">
        <v>31</v>
      </c>
    </row>
    <row r="105" spans="1:8" s="5" customFormat="1" x14ac:dyDescent="0.2">
      <c r="A105" s="55" t="s">
        <v>10</v>
      </c>
      <c r="B105" s="55"/>
      <c r="C105" s="39">
        <f>SUM(C102:C104)</f>
        <v>430</v>
      </c>
      <c r="D105" s="19">
        <f>SUM(D102:D104)</f>
        <v>8.3999999999999986</v>
      </c>
      <c r="E105" s="19">
        <f>SUM(E102:E104)</f>
        <v>7.9</v>
      </c>
      <c r="F105" s="19">
        <f>SUM(F102:F104)</f>
        <v>52.7</v>
      </c>
      <c r="G105" s="19">
        <f>SUM(G102:G104)</f>
        <v>323.2</v>
      </c>
      <c r="H105" s="22"/>
    </row>
    <row r="106" spans="1:8" s="5" customFormat="1" ht="13.5" thickBot="1" x14ac:dyDescent="0.25">
      <c r="A106" s="49" t="s">
        <v>11</v>
      </c>
      <c r="B106" s="49"/>
      <c r="C106" s="10">
        <f>C101+C105</f>
        <v>860</v>
      </c>
      <c r="D106" s="20">
        <f>D105+D101</f>
        <v>17.709999999999997</v>
      </c>
      <c r="E106" s="20">
        <f>E105+E101</f>
        <v>17.899999999999999</v>
      </c>
      <c r="F106" s="20">
        <f>F105+F101</f>
        <v>105.5</v>
      </c>
      <c r="G106" s="20">
        <f>G105+G101</f>
        <v>725.09999999999991</v>
      </c>
      <c r="H106" s="25"/>
    </row>
    <row r="107" spans="1:8" s="5" customFormat="1" x14ac:dyDescent="0.2">
      <c r="A107" s="62" t="s">
        <v>46</v>
      </c>
      <c r="B107" s="63"/>
      <c r="C107" s="63"/>
      <c r="D107" s="63"/>
      <c r="E107" s="63"/>
      <c r="F107" s="63"/>
      <c r="G107" s="63"/>
      <c r="H107" s="64"/>
    </row>
    <row r="108" spans="1:8" s="5" customFormat="1" x14ac:dyDescent="0.2">
      <c r="A108" s="55" t="s">
        <v>5</v>
      </c>
      <c r="B108" s="12" t="s">
        <v>23</v>
      </c>
      <c r="C108" s="13">
        <v>150</v>
      </c>
      <c r="D108" s="18">
        <v>6.45</v>
      </c>
      <c r="E108" s="18">
        <v>11.25</v>
      </c>
      <c r="F108" s="18">
        <v>35.020000000000003</v>
      </c>
      <c r="G108" s="18">
        <v>267.2</v>
      </c>
      <c r="H108" s="21">
        <v>204</v>
      </c>
    </row>
    <row r="109" spans="1:8" s="5" customFormat="1" x14ac:dyDescent="0.2">
      <c r="A109" s="55"/>
      <c r="B109" s="12" t="s">
        <v>9</v>
      </c>
      <c r="C109" s="13">
        <v>30</v>
      </c>
      <c r="D109" s="18">
        <v>3.2</v>
      </c>
      <c r="E109" s="18">
        <v>1.4</v>
      </c>
      <c r="F109" s="18">
        <v>13.1</v>
      </c>
      <c r="G109" s="18">
        <v>82.2</v>
      </c>
      <c r="H109" s="21" t="s">
        <v>31</v>
      </c>
    </row>
    <row r="110" spans="1:8" s="5" customFormat="1" x14ac:dyDescent="0.2">
      <c r="A110" s="55"/>
      <c r="B110" s="12" t="s">
        <v>6</v>
      </c>
      <c r="C110" s="13">
        <v>200</v>
      </c>
      <c r="D110" s="18">
        <v>0.2</v>
      </c>
      <c r="E110" s="18">
        <v>0.1</v>
      </c>
      <c r="F110" s="18">
        <v>15</v>
      </c>
      <c r="G110" s="18">
        <v>60</v>
      </c>
      <c r="H110" s="21">
        <v>376</v>
      </c>
    </row>
    <row r="111" spans="1:8" s="11" customFormat="1" x14ac:dyDescent="0.2">
      <c r="A111" s="55" t="s">
        <v>7</v>
      </c>
      <c r="B111" s="55"/>
      <c r="C111" s="39">
        <f>SUM(C108:C110)</f>
        <v>380</v>
      </c>
      <c r="D111" s="19">
        <f>SUM(D108:D110)</f>
        <v>9.85</v>
      </c>
      <c r="E111" s="19">
        <f>SUM(E108:E110)</f>
        <v>12.75</v>
      </c>
      <c r="F111" s="19">
        <f>SUM(F108:F110)</f>
        <v>63.120000000000005</v>
      </c>
      <c r="G111" s="19">
        <f>SUM(G108:G110)</f>
        <v>409.4</v>
      </c>
      <c r="H111" s="22"/>
    </row>
    <row r="112" spans="1:8" x14ac:dyDescent="0.2">
      <c r="A112" s="55" t="s">
        <v>8</v>
      </c>
      <c r="B112" s="12" t="s">
        <v>66</v>
      </c>
      <c r="C112" s="13">
        <v>200</v>
      </c>
      <c r="D112" s="18">
        <v>1.7</v>
      </c>
      <c r="E112" s="18">
        <v>4.3</v>
      </c>
      <c r="F112" s="18">
        <v>13.7</v>
      </c>
      <c r="G112" s="18">
        <v>100.94</v>
      </c>
      <c r="H112" s="21">
        <v>96</v>
      </c>
    </row>
    <row r="113" spans="1:8" x14ac:dyDescent="0.2">
      <c r="A113" s="55"/>
      <c r="B113" s="12" t="s">
        <v>53</v>
      </c>
      <c r="C113" s="13">
        <v>200</v>
      </c>
      <c r="D113" s="18">
        <v>0.7</v>
      </c>
      <c r="E113" s="18">
        <v>0.3</v>
      </c>
      <c r="F113" s="18">
        <v>24.4</v>
      </c>
      <c r="G113" s="18">
        <v>103</v>
      </c>
      <c r="H113" s="21">
        <v>388</v>
      </c>
    </row>
    <row r="114" spans="1:8" x14ac:dyDescent="0.2">
      <c r="A114" s="55"/>
      <c r="B114" s="12" t="s">
        <v>9</v>
      </c>
      <c r="C114" s="13">
        <v>30</v>
      </c>
      <c r="D114" s="18">
        <v>3.2</v>
      </c>
      <c r="E114" s="18">
        <v>1.4</v>
      </c>
      <c r="F114" s="18">
        <v>13.1</v>
      </c>
      <c r="G114" s="18">
        <v>82.2</v>
      </c>
      <c r="H114" s="21" t="s">
        <v>31</v>
      </c>
    </row>
    <row r="115" spans="1:8" x14ac:dyDescent="0.2">
      <c r="A115" s="55" t="s">
        <v>10</v>
      </c>
      <c r="B115" s="55"/>
      <c r="C115" s="39">
        <f>SUM(C112:C114)</f>
        <v>430</v>
      </c>
      <c r="D115" s="19">
        <f>SUM(D112:D114)</f>
        <v>5.6</v>
      </c>
      <c r="E115" s="19">
        <f>SUM(E112:E114)</f>
        <v>6</v>
      </c>
      <c r="F115" s="19">
        <f>SUM(F112:F114)</f>
        <v>51.199999999999996</v>
      </c>
      <c r="G115" s="19">
        <f>SUM(G112:G114)</f>
        <v>286.14</v>
      </c>
      <c r="H115" s="22"/>
    </row>
    <row r="116" spans="1:8" ht="13.5" thickBot="1" x14ac:dyDescent="0.25">
      <c r="A116" s="49" t="s">
        <v>11</v>
      </c>
      <c r="B116" s="49"/>
      <c r="C116" s="10">
        <f>C111+C115</f>
        <v>810</v>
      </c>
      <c r="D116" s="20">
        <f>D115+D111</f>
        <v>15.45</v>
      </c>
      <c r="E116" s="20">
        <f>E115+E111</f>
        <v>18.75</v>
      </c>
      <c r="F116" s="20">
        <f>F115+F111</f>
        <v>114.32</v>
      </c>
      <c r="G116" s="20">
        <f>G115+G111</f>
        <v>695.54</v>
      </c>
      <c r="H116" s="25"/>
    </row>
    <row r="117" spans="1:8" x14ac:dyDescent="0.2">
      <c r="A117" s="62" t="s">
        <v>59</v>
      </c>
      <c r="B117" s="63"/>
      <c r="C117" s="63"/>
      <c r="D117" s="63"/>
      <c r="E117" s="63"/>
      <c r="F117" s="63"/>
      <c r="G117" s="63"/>
      <c r="H117" s="64"/>
    </row>
    <row r="118" spans="1:8" x14ac:dyDescent="0.2">
      <c r="A118" s="55" t="s">
        <v>5</v>
      </c>
      <c r="B118" s="12"/>
      <c r="C118" s="26"/>
      <c r="D118" s="18"/>
      <c r="E118" s="18"/>
      <c r="F118" s="18"/>
      <c r="G118" s="18"/>
      <c r="H118" s="21"/>
    </row>
    <row r="119" spans="1:8" x14ac:dyDescent="0.2">
      <c r="A119" s="55"/>
      <c r="B119" s="12" t="s">
        <v>41</v>
      </c>
      <c r="C119" s="13">
        <v>200</v>
      </c>
      <c r="D119" s="18">
        <v>4.2</v>
      </c>
      <c r="E119" s="18">
        <v>7.6</v>
      </c>
      <c r="F119" s="18">
        <v>30.2</v>
      </c>
      <c r="G119" s="18">
        <v>206.4</v>
      </c>
      <c r="H119" s="21">
        <v>173</v>
      </c>
    </row>
    <row r="120" spans="1:8" x14ac:dyDescent="0.2">
      <c r="A120" s="55"/>
      <c r="B120" s="12" t="s">
        <v>17</v>
      </c>
      <c r="C120" s="13">
        <v>30</v>
      </c>
      <c r="D120" s="18">
        <v>1.95</v>
      </c>
      <c r="E120" s="18">
        <v>0.6</v>
      </c>
      <c r="F120" s="18">
        <v>13.8</v>
      </c>
      <c r="G120" s="18">
        <v>69</v>
      </c>
      <c r="H120" s="21" t="s">
        <v>31</v>
      </c>
    </row>
    <row r="121" spans="1:8" x14ac:dyDescent="0.2">
      <c r="A121" s="55"/>
      <c r="B121" s="12" t="s">
        <v>6</v>
      </c>
      <c r="C121" s="13">
        <v>200</v>
      </c>
      <c r="D121" s="18">
        <v>0.2</v>
      </c>
      <c r="E121" s="18">
        <v>0.1</v>
      </c>
      <c r="F121" s="18">
        <v>15</v>
      </c>
      <c r="G121" s="18">
        <v>60</v>
      </c>
      <c r="H121" s="21">
        <v>376</v>
      </c>
    </row>
    <row r="122" spans="1:8" x14ac:dyDescent="0.2">
      <c r="A122" s="55" t="s">
        <v>7</v>
      </c>
      <c r="B122" s="55"/>
      <c r="C122" s="39">
        <f>SUM(C118:C121)</f>
        <v>430</v>
      </c>
      <c r="D122" s="19">
        <f>SUM(D118:D121)</f>
        <v>6.3500000000000005</v>
      </c>
      <c r="E122" s="19">
        <f>SUM(E118:E121)</f>
        <v>8.2999999999999989</v>
      </c>
      <c r="F122" s="19">
        <f>SUM(F118:F121)</f>
        <v>59</v>
      </c>
      <c r="G122" s="19">
        <f>SUM(G118:G121)</f>
        <v>335.4</v>
      </c>
      <c r="H122" s="22"/>
    </row>
    <row r="123" spans="1:8" ht="25.5" x14ac:dyDescent="0.2">
      <c r="A123" s="55" t="s">
        <v>8</v>
      </c>
      <c r="B123" s="12" t="s">
        <v>56</v>
      </c>
      <c r="C123" s="13">
        <v>200</v>
      </c>
      <c r="D123" s="18">
        <v>3.1</v>
      </c>
      <c r="E123" s="18">
        <v>5.6</v>
      </c>
      <c r="F123" s="18">
        <v>8</v>
      </c>
      <c r="G123" s="18">
        <v>96</v>
      </c>
      <c r="H123" s="21">
        <v>82</v>
      </c>
    </row>
    <row r="124" spans="1:8" x14ac:dyDescent="0.2">
      <c r="A124" s="55"/>
      <c r="B124" s="12" t="s">
        <v>6</v>
      </c>
      <c r="C124" s="13">
        <v>200</v>
      </c>
      <c r="D124" s="18">
        <v>0.2</v>
      </c>
      <c r="E124" s="18">
        <v>0.1</v>
      </c>
      <c r="F124" s="18">
        <v>15</v>
      </c>
      <c r="G124" s="18">
        <v>60</v>
      </c>
      <c r="H124" s="21">
        <v>376</v>
      </c>
    </row>
    <row r="125" spans="1:8" x14ac:dyDescent="0.2">
      <c r="A125" s="55"/>
      <c r="B125" s="12" t="s">
        <v>9</v>
      </c>
      <c r="C125" s="13">
        <v>30</v>
      </c>
      <c r="D125" s="18">
        <v>3.2</v>
      </c>
      <c r="E125" s="18">
        <v>1.4</v>
      </c>
      <c r="F125" s="18">
        <v>13.1</v>
      </c>
      <c r="G125" s="18">
        <v>82.2</v>
      </c>
      <c r="H125" s="21" t="s">
        <v>31</v>
      </c>
    </row>
    <row r="126" spans="1:8" x14ac:dyDescent="0.2">
      <c r="A126" s="60" t="s">
        <v>10</v>
      </c>
      <c r="B126" s="61"/>
      <c r="C126" s="39">
        <f>SUM(C123:C125)</f>
        <v>430</v>
      </c>
      <c r="D126" s="19">
        <f>SUM(D123:D125)</f>
        <v>6.5</v>
      </c>
      <c r="E126" s="19">
        <f>SUM(E123:E125)</f>
        <v>7.1</v>
      </c>
      <c r="F126" s="19">
        <f>SUM(F123:F125)</f>
        <v>36.1</v>
      </c>
      <c r="G126" s="19">
        <f>SUM(G123:G125)</f>
        <v>238.2</v>
      </c>
      <c r="H126" s="22"/>
    </row>
    <row r="127" spans="1:8" ht="13.5" thickBot="1" x14ac:dyDescent="0.25">
      <c r="A127" s="49" t="s">
        <v>11</v>
      </c>
      <c r="B127" s="49"/>
      <c r="C127" s="10">
        <f>C122+C126</f>
        <v>860</v>
      </c>
      <c r="D127" s="20">
        <f>D126+D122</f>
        <v>12.850000000000001</v>
      </c>
      <c r="E127" s="20">
        <f>E126+E122</f>
        <v>15.399999999999999</v>
      </c>
      <c r="F127" s="20">
        <f>F126+F122</f>
        <v>95.1</v>
      </c>
      <c r="G127" s="20">
        <f>G126+G122</f>
        <v>573.59999999999991</v>
      </c>
      <c r="H127" s="25"/>
    </row>
    <row r="128" spans="1:8" x14ac:dyDescent="0.2">
      <c r="A128" s="55" t="s">
        <v>24</v>
      </c>
      <c r="B128" s="55"/>
      <c r="C128" s="37">
        <f>(C65+C127+C116+C106+C96+C85+C75+C55+C35+C25+C15+C45)/12</f>
        <v>843.33333333333337</v>
      </c>
      <c r="D128" s="37">
        <f>(D65+D127+D116+D106+D96+D85+D75+D55+D35+D25+D15+D45)/12</f>
        <v>18.864166666666666</v>
      </c>
      <c r="E128" s="37">
        <f>(E65+E127+E116+E106+E96+E85+E75+E55+E35+E25+E15+E45)/12</f>
        <v>18.686666666666667</v>
      </c>
      <c r="F128" s="37">
        <f>(F65+F127+F116+F106+F96+F85+F75+F55+F35+F25+F15+F45)/12</f>
        <v>108.96750000000002</v>
      </c>
      <c r="G128" s="37">
        <f>(G65+G127+G116+G106+G96+G85+G75+G55+G35+G25+G15+G45)/12</f>
        <v>681.45999999999992</v>
      </c>
      <c r="H128" s="21"/>
    </row>
  </sheetData>
  <mergeCells count="79">
    <mergeCell ref="A128:B128"/>
    <mergeCell ref="A117:H117"/>
    <mergeCell ref="A118:A121"/>
    <mergeCell ref="A122:B122"/>
    <mergeCell ref="A123:A125"/>
    <mergeCell ref="A126:B126"/>
    <mergeCell ref="A127:B127"/>
    <mergeCell ref="A116:B116"/>
    <mergeCell ref="A97:H97"/>
    <mergeCell ref="A98:A100"/>
    <mergeCell ref="A101:B101"/>
    <mergeCell ref="A102:A104"/>
    <mergeCell ref="A105:B105"/>
    <mergeCell ref="A106:B106"/>
    <mergeCell ref="A107:H107"/>
    <mergeCell ref="A108:A110"/>
    <mergeCell ref="A111:B111"/>
    <mergeCell ref="A112:A114"/>
    <mergeCell ref="A115:B115"/>
    <mergeCell ref="A96:B96"/>
    <mergeCell ref="A76:H76"/>
    <mergeCell ref="A77:A79"/>
    <mergeCell ref="A80:B80"/>
    <mergeCell ref="A81:A83"/>
    <mergeCell ref="A84:B84"/>
    <mergeCell ref="A85:B85"/>
    <mergeCell ref="A86:H86"/>
    <mergeCell ref="A87:A90"/>
    <mergeCell ref="A91:B91"/>
    <mergeCell ref="A92:A94"/>
    <mergeCell ref="A95:B95"/>
    <mergeCell ref="A75:B75"/>
    <mergeCell ref="A56:H56"/>
    <mergeCell ref="A57:A59"/>
    <mergeCell ref="A60:B60"/>
    <mergeCell ref="A61:A63"/>
    <mergeCell ref="A64:B64"/>
    <mergeCell ref="A65:B65"/>
    <mergeCell ref="A66:H66"/>
    <mergeCell ref="A67:A69"/>
    <mergeCell ref="A70:B70"/>
    <mergeCell ref="A71:A73"/>
    <mergeCell ref="A74:B74"/>
    <mergeCell ref="A55:B55"/>
    <mergeCell ref="A36:H36"/>
    <mergeCell ref="A37:A39"/>
    <mergeCell ref="A40:B40"/>
    <mergeCell ref="A41:A43"/>
    <mergeCell ref="A44:B44"/>
    <mergeCell ref="A45:B45"/>
    <mergeCell ref="A46:H46"/>
    <mergeCell ref="A47:A49"/>
    <mergeCell ref="A50:B50"/>
    <mergeCell ref="A51:A53"/>
    <mergeCell ref="A54:B54"/>
    <mergeCell ref="A35:B35"/>
    <mergeCell ref="A16:H16"/>
    <mergeCell ref="A17:A19"/>
    <mergeCell ref="A20:B20"/>
    <mergeCell ref="A21:A23"/>
    <mergeCell ref="A24:B24"/>
    <mergeCell ref="A25:B25"/>
    <mergeCell ref="A26:H26"/>
    <mergeCell ref="A27:A29"/>
    <mergeCell ref="A30:B30"/>
    <mergeCell ref="A31:A33"/>
    <mergeCell ref="A34:B34"/>
    <mergeCell ref="G4:G5"/>
    <mergeCell ref="H4:H5"/>
    <mergeCell ref="A15:B15"/>
    <mergeCell ref="A4:A5"/>
    <mergeCell ref="B4:B5"/>
    <mergeCell ref="C4:C5"/>
    <mergeCell ref="D4:F4"/>
    <mergeCell ref="A6:H6"/>
    <mergeCell ref="A7:A9"/>
    <mergeCell ref="A10:B10"/>
    <mergeCell ref="A11:A13"/>
    <mergeCell ref="A14:B14"/>
  </mergeCells>
  <pageMargins left="0.7" right="0.7" top="0.75" bottom="0.75" header="0.3" footer="0.3"/>
  <pageSetup paperSize="9" scale="72" orientation="portrait" r:id="rId1"/>
  <rowBreaks count="2" manualBreakCount="2">
    <brk id="57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дотация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2023-08-08T09:48:35Z</cp:lastPrinted>
  <dcterms:created xsi:type="dcterms:W3CDTF">2010-09-29T09:10:17Z</dcterms:created>
  <dcterms:modified xsi:type="dcterms:W3CDTF">2023-08-09T05:54:23Z</dcterms:modified>
</cp:coreProperties>
</file>