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H32" i="1"/>
  <c r="F32" i="1"/>
  <c r="H13" i="1"/>
  <c r="G13" i="1"/>
  <c r="I23" i="1"/>
  <c r="G2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I32" i="1"/>
  <c r="G32" i="1"/>
  <c r="B24" i="1"/>
  <c r="A24" i="1"/>
  <c r="L23" i="1"/>
  <c r="J23" i="1"/>
  <c r="H23" i="1"/>
  <c r="F23" i="1"/>
  <c r="B14" i="1"/>
  <c r="A14" i="1"/>
  <c r="L13" i="1"/>
  <c r="H176" i="1" l="1"/>
  <c r="G157" i="1"/>
  <c r="G81" i="1"/>
  <c r="I176" i="1"/>
  <c r="H195" i="1"/>
  <c r="I195" i="1"/>
  <c r="F176" i="1"/>
  <c r="J176" i="1"/>
  <c r="H157" i="1"/>
  <c r="I157" i="1"/>
  <c r="H138" i="1"/>
  <c r="F138" i="1"/>
  <c r="I138" i="1"/>
  <c r="G100" i="1"/>
  <c r="F100" i="1"/>
  <c r="H100" i="1"/>
  <c r="I100" i="1"/>
  <c r="I81" i="1"/>
  <c r="H81" i="1"/>
  <c r="L138" i="1"/>
  <c r="L157" i="1"/>
  <c r="G62" i="1"/>
  <c r="F62" i="1"/>
  <c r="H62" i="1"/>
  <c r="G43" i="1"/>
  <c r="I43" i="1"/>
  <c r="J195" i="1"/>
  <c r="G195" i="1"/>
  <c r="J62" i="1"/>
  <c r="J100" i="1"/>
  <c r="J81" i="1"/>
  <c r="J138" i="1"/>
  <c r="J157" i="1"/>
  <c r="L24" i="1"/>
  <c r="L43" i="1"/>
  <c r="F43" i="1"/>
  <c r="H43" i="1"/>
  <c r="J43" i="1"/>
  <c r="I13" i="1"/>
  <c r="I24" i="1" s="1"/>
  <c r="J13" i="1"/>
  <c r="J24" i="1" s="1"/>
  <c r="F13" i="1"/>
  <c r="F24" i="1" s="1"/>
  <c r="H24" i="1"/>
  <c r="G24" i="1"/>
  <c r="I62" i="1"/>
  <c r="G196" i="1" l="1"/>
  <c r="L196" i="1"/>
  <c r="F196" i="1"/>
  <c r="H196" i="1"/>
  <c r="I196" i="1"/>
  <c r="J196" i="1"/>
</calcChain>
</file>

<file path=xl/sharedStrings.xml><?xml version="1.0" encoding="utf-8"?>
<sst xmlns="http://schemas.openxmlformats.org/spreadsheetml/2006/main" count="338" uniqueCount="113">
  <si>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</si>
  <si>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</si>
  <si>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</si>
  <si>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</si>
  <si>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</si>
  <si>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</si>
  <si>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</si>
  <si>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</si>
  <si>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</si>
  <si>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</si>
  <si>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</si>
  <si>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</si>
  <si>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</si>
  <si>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</si>
  <si>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</si>
  <si>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</si>
  <si>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</si>
  <si>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</si>
  <si>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</si>
  <si>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</si>
  <si>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</si>
  <si>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</si>
  <si>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</si>
  <si>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</si>
  <si>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</si>
  <si>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</si>
  <si>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</si>
  <si>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</si>
  <si>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</si>
  <si>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</si>
  <si>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</si>
  <si>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</si>
  <si>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</si>
  <si>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</si>
  <si>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</si>
  <si>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</si>
  <si>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</si>
  <si>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</si>
  <si>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</si>
  <si>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</si>
  <si>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Свекольник</t>
  </si>
  <si>
    <t>Макаронные изделия отварные</t>
  </si>
  <si>
    <t>Хлеб ржаной</t>
  </si>
  <si>
    <t>пр</t>
  </si>
  <si>
    <t>Чай с сахаром</t>
  </si>
  <si>
    <t>Батон нарезной</t>
  </si>
  <si>
    <t>Сыр твердый порциями</t>
  </si>
  <si>
    <t>Масло сливочное</t>
  </si>
  <si>
    <t>Каша гречневая рассыпчатая</t>
  </si>
  <si>
    <t>Напиток из шиповника</t>
  </si>
  <si>
    <t>Суп картофельный с макаронными изделиями на курином бульоне</t>
  </si>
  <si>
    <t>Каша из гороха с маслом</t>
  </si>
  <si>
    <t>Каша из хлопьев овсяных "Геркулес" жидкая</t>
  </si>
  <si>
    <t>Макаронные изделия, запеченные с сыром</t>
  </si>
  <si>
    <t>Фрукт свежий ,  сезонный</t>
  </si>
  <si>
    <t>Суп картофельный с бобовыми на м/к бульоне</t>
  </si>
  <si>
    <t>Плов из отварной птицы (160/80)</t>
  </si>
  <si>
    <t>Щи из свежей капусты с картофелем на м/к бульоне</t>
  </si>
  <si>
    <t>Каша молочная"Дружба"</t>
  </si>
  <si>
    <t>Печенье</t>
  </si>
  <si>
    <t>Огурцы солёные</t>
  </si>
  <si>
    <t>Суп картофельный с бобовыми на курином бульоне</t>
  </si>
  <si>
    <t>Тефтели куриные</t>
  </si>
  <si>
    <t>Хлеб пшеничный витаминизированный</t>
  </si>
  <si>
    <t>Соус томатный</t>
  </si>
  <si>
    <t>102.1</t>
  </si>
  <si>
    <t>Каша манная вязкая</t>
  </si>
  <si>
    <t>Чай с лимоном и сахаром</t>
  </si>
  <si>
    <t>Булочка с корицей</t>
  </si>
  <si>
    <t>Икра кабачковая (промышленного производства)</t>
  </si>
  <si>
    <t>Рыба под маринадом (70/30)</t>
  </si>
  <si>
    <t>Пюре картофельное</t>
  </si>
  <si>
    <t>Напиток с чёрной смородиной</t>
  </si>
  <si>
    <t>511.2</t>
  </si>
  <si>
    <t>Запеканка из творога с ягодным соусом (200/50)</t>
  </si>
  <si>
    <t>Чай с клубникой и сахаром</t>
  </si>
  <si>
    <t>Свекла отварная</t>
  </si>
  <si>
    <t>Суп картофельный с рисом на курином бульоне</t>
  </si>
  <si>
    <t>155.3</t>
  </si>
  <si>
    <t>Котлета куриная</t>
  </si>
  <si>
    <t>Напиток витаминизированный</t>
  </si>
  <si>
    <t>РЦ 10.86</t>
  </si>
  <si>
    <t>Митбол куриный</t>
  </si>
  <si>
    <t>Морковь отварная</t>
  </si>
  <si>
    <t>Рагу из птицы (200/80)</t>
  </si>
  <si>
    <t>Булочка с сахаром</t>
  </si>
  <si>
    <t>564.3</t>
  </si>
  <si>
    <t>Икра свекольная</t>
  </si>
  <si>
    <t>142.1</t>
  </si>
  <si>
    <t>Плов мясной (200/80)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</si>
  <si>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</si>
  <si>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</si>
  <si>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</si>
  <si>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</si>
  <si>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Каша пшённая молочная жидкая</t>
  </si>
  <si>
    <t>Булочка с кокосовой стружкой</t>
  </si>
  <si>
    <t>564.1</t>
  </si>
  <si>
    <t>Гуляш из отварного мяса (60/40)</t>
  </si>
  <si>
    <t>Рис отварной</t>
  </si>
  <si>
    <t>Напиток из вишни</t>
  </si>
  <si>
    <t>Рассольник ленинградский на курином бульоне</t>
  </si>
  <si>
    <t>Жаркое из птицы (200/80)</t>
  </si>
  <si>
    <t>407.2</t>
  </si>
  <si>
    <t>Омлет с зелёным горошком</t>
  </si>
  <si>
    <t>Суп-лапша на м/к бульоне</t>
  </si>
  <si>
    <t>Голубцы ленивые</t>
  </si>
  <si>
    <t xml:space="preserve">Каша пшеничная </t>
  </si>
  <si>
    <t>Булочка с кунжутом</t>
  </si>
  <si>
    <t>564.2</t>
  </si>
  <si>
    <t>Щи из свежей капусты с картофелем на курином бульоне</t>
  </si>
  <si>
    <t>МОУ "СОШ № 45"</t>
  </si>
  <si>
    <t>директор МОУ "СОШ № 45"</t>
  </si>
  <si>
    <t>Архипов С.К.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</si>
</sst>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6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110</v>
      </c>
      <c r="D1" s="66"/>
      <c r="E1" s="66"/>
      <c r="F1" s="12" t="s">
        <v>16</v>
      </c>
      <c r="G1" s="2" t="s">
        <v>17</v>
      </c>
      <c r="H1" s="67" t="s">
        <v>111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8" t="s">
        <v>112</v>
      </c>
      <c r="I2" s="69"/>
      <c r="J2" s="69"/>
      <c r="K2" s="7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>
        <v>250</v>
      </c>
      <c r="G6" s="40">
        <v>11.59</v>
      </c>
      <c r="H6" s="40">
        <v>5.96</v>
      </c>
      <c r="I6" s="40">
        <v>26.7</v>
      </c>
      <c r="J6" s="40">
        <v>231.63</v>
      </c>
      <c r="K6" s="41">
        <v>260</v>
      </c>
      <c r="L6" s="40"/>
    </row>
    <row r="7" spans="1:12" ht="15" x14ac:dyDescent="0.25">
      <c r="A7" s="23"/>
      <c r="B7" s="15"/>
      <c r="C7" s="11"/>
      <c r="D7" s="6"/>
      <c r="E7" s="42" t="s">
        <v>59</v>
      </c>
      <c r="F7" s="43">
        <v>40</v>
      </c>
      <c r="G7" s="43">
        <v>3</v>
      </c>
      <c r="H7" s="43">
        <v>4.72</v>
      </c>
      <c r="I7" s="43">
        <v>29.96</v>
      </c>
      <c r="J7" s="43">
        <v>166.84</v>
      </c>
      <c r="K7" s="44" t="s">
        <v>43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0.06</v>
      </c>
      <c r="I8" s="43">
        <v>7.06</v>
      </c>
      <c r="J8" s="43">
        <v>28.04</v>
      </c>
      <c r="K8" s="44">
        <v>143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1</v>
      </c>
      <c r="I9" s="43">
        <v>20.8</v>
      </c>
      <c r="J9" s="43">
        <v>108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>
        <v>10</v>
      </c>
      <c r="G11" s="43">
        <v>0.13</v>
      </c>
      <c r="H11" s="43">
        <v>6.15</v>
      </c>
      <c r="I11" s="43">
        <v>0.17</v>
      </c>
      <c r="J11" s="43">
        <v>56.6</v>
      </c>
      <c r="K11" s="44">
        <v>105</v>
      </c>
      <c r="L11" s="43"/>
    </row>
    <row r="12" spans="1:12" ht="15" x14ac:dyDescent="0.25">
      <c r="A12" s="23"/>
      <c r="B12" s="15"/>
      <c r="C12" s="11"/>
      <c r="D12" s="6"/>
      <c r="E12" s="42" t="s">
        <v>46</v>
      </c>
      <c r="F12" s="43">
        <v>10</v>
      </c>
      <c r="G12" s="43">
        <v>2.6</v>
      </c>
      <c r="H12" s="43">
        <v>2.65</v>
      </c>
      <c r="I12" s="43">
        <v>0.35</v>
      </c>
      <c r="J12" s="43">
        <v>35.56</v>
      </c>
      <c r="K12" s="44">
        <v>100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20.52</v>
      </c>
      <c r="H13" s="19">
        <f>SUM(H6:H12)</f>
        <v>20.54</v>
      </c>
      <c r="I13" s="19">
        <f>SUM(I6:I12)</f>
        <v>85.039999999999992</v>
      </c>
      <c r="J13" s="19">
        <f>SUM(J6:J12)</f>
        <v>626.67000000000007</v>
      </c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60</v>
      </c>
      <c r="F14" s="59">
        <v>100</v>
      </c>
      <c r="G14" s="60">
        <v>0.8</v>
      </c>
      <c r="H14" s="59">
        <v>0.1</v>
      </c>
      <c r="I14" s="59">
        <v>1.7</v>
      </c>
      <c r="J14" s="59">
        <v>13</v>
      </c>
      <c r="K14" s="61" t="s">
        <v>43</v>
      </c>
      <c r="L14" s="43"/>
    </row>
    <row r="15" spans="1:12" ht="15" x14ac:dyDescent="0.25">
      <c r="A15" s="23"/>
      <c r="B15" s="15"/>
      <c r="C15" s="11"/>
      <c r="D15" s="7" t="s">
        <v>27</v>
      </c>
      <c r="E15" s="50" t="s">
        <v>61</v>
      </c>
      <c r="F15" s="51">
        <v>250</v>
      </c>
      <c r="G15" s="52">
        <v>2.75</v>
      </c>
      <c r="H15" s="51">
        <v>5.75</v>
      </c>
      <c r="I15" s="51">
        <v>19.53</v>
      </c>
      <c r="J15" s="51">
        <v>153.65</v>
      </c>
      <c r="K15" s="53" t="s">
        <v>65</v>
      </c>
      <c r="L15" s="43"/>
    </row>
    <row r="16" spans="1:12" ht="15" x14ac:dyDescent="0.25">
      <c r="A16" s="23"/>
      <c r="B16" s="15"/>
      <c r="C16" s="11"/>
      <c r="D16" s="7" t="s">
        <v>28</v>
      </c>
      <c r="E16" s="50" t="s">
        <v>62</v>
      </c>
      <c r="F16" s="51">
        <v>100</v>
      </c>
      <c r="G16" s="52">
        <v>12.7</v>
      </c>
      <c r="H16" s="51">
        <v>16.77</v>
      </c>
      <c r="I16" s="51">
        <v>19.29</v>
      </c>
      <c r="J16" s="51">
        <v>256.61</v>
      </c>
      <c r="K16" s="53">
        <v>390</v>
      </c>
      <c r="L16" s="43"/>
    </row>
    <row r="17" spans="1:12" ht="15" x14ac:dyDescent="0.25">
      <c r="A17" s="23"/>
      <c r="B17" s="15"/>
      <c r="C17" s="11"/>
      <c r="D17" s="7" t="s">
        <v>29</v>
      </c>
      <c r="E17" s="54" t="s">
        <v>41</v>
      </c>
      <c r="F17" s="54">
        <v>180</v>
      </c>
      <c r="G17" s="54">
        <v>6.95</v>
      </c>
      <c r="H17" s="54">
        <v>3.49</v>
      </c>
      <c r="I17" s="54">
        <v>42.66</v>
      </c>
      <c r="J17" s="54">
        <v>229.68</v>
      </c>
      <c r="K17" s="54">
        <v>291</v>
      </c>
      <c r="L17" s="43"/>
    </row>
    <row r="18" spans="1:12" ht="15" x14ac:dyDescent="0.25">
      <c r="A18" s="23"/>
      <c r="B18" s="15"/>
      <c r="C18" s="11"/>
      <c r="D18" s="7" t="s">
        <v>30</v>
      </c>
      <c r="E18" s="50" t="s">
        <v>39</v>
      </c>
      <c r="F18" s="51">
        <v>200</v>
      </c>
      <c r="G18" s="52">
        <v>0.08</v>
      </c>
      <c r="H18" s="51">
        <v>0</v>
      </c>
      <c r="I18" s="51">
        <v>10.62</v>
      </c>
      <c r="J18" s="51">
        <v>40.44</v>
      </c>
      <c r="K18" s="53">
        <v>508</v>
      </c>
      <c r="L18" s="43"/>
    </row>
    <row r="19" spans="1:12" ht="15" x14ac:dyDescent="0.25">
      <c r="A19" s="23"/>
      <c r="B19" s="15"/>
      <c r="C19" s="11"/>
      <c r="D19" s="7" t="s">
        <v>31</v>
      </c>
      <c r="E19" s="50" t="s">
        <v>63</v>
      </c>
      <c r="F19" s="51">
        <v>30</v>
      </c>
      <c r="G19" s="52">
        <v>1.98</v>
      </c>
      <c r="H19" s="51">
        <v>0.27</v>
      </c>
      <c r="I19" s="51">
        <v>11.4</v>
      </c>
      <c r="J19" s="51">
        <v>59.7</v>
      </c>
      <c r="K19" s="53" t="s">
        <v>43</v>
      </c>
      <c r="L19" s="43"/>
    </row>
    <row r="20" spans="1:12" ht="15" x14ac:dyDescent="0.25">
      <c r="A20" s="23"/>
      <c r="B20" s="15"/>
      <c r="C20" s="11"/>
      <c r="D20" s="7" t="s">
        <v>32</v>
      </c>
      <c r="E20" s="50" t="s">
        <v>42</v>
      </c>
      <c r="F20" s="51">
        <v>30</v>
      </c>
      <c r="G20" s="52">
        <v>1.98</v>
      </c>
      <c r="H20" s="51">
        <v>0.36</v>
      </c>
      <c r="I20" s="51">
        <v>10.02</v>
      </c>
      <c r="J20" s="51">
        <v>52.2</v>
      </c>
      <c r="K20" s="53" t="s">
        <v>43</v>
      </c>
      <c r="L20" s="43"/>
    </row>
    <row r="21" spans="1:12" ht="15" x14ac:dyDescent="0.25">
      <c r="A21" s="23"/>
      <c r="B21" s="15"/>
      <c r="C21" s="11"/>
      <c r="D21" s="6"/>
      <c r="E21" s="54" t="s">
        <v>64</v>
      </c>
      <c r="F21" s="55">
        <v>20</v>
      </c>
      <c r="G21" s="56">
        <v>0.12</v>
      </c>
      <c r="H21" s="55">
        <v>0.75</v>
      </c>
      <c r="I21" s="55">
        <v>1.07</v>
      </c>
      <c r="J21" s="55">
        <v>11.5</v>
      </c>
      <c r="K21" s="57">
        <v>453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1">SUM(G14:G22)</f>
        <v>27.36</v>
      </c>
      <c r="H23" s="19">
        <f t="shared" si="1"/>
        <v>27.49</v>
      </c>
      <c r="I23" s="19">
        <f t="shared" si="1"/>
        <v>116.28999999999999</v>
      </c>
      <c r="J23" s="19">
        <f t="shared" si="1"/>
        <v>816.7800000000002</v>
      </c>
      <c r="K23" s="25"/>
      <c r="L23" s="19">
        <f t="shared" ref="L23" si="2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1460</v>
      </c>
      <c r="G24" s="32">
        <f t="shared" ref="G24:J24" si="3">G13+G23</f>
        <v>47.879999999999995</v>
      </c>
      <c r="H24" s="32">
        <f t="shared" si="3"/>
        <v>48.03</v>
      </c>
      <c r="I24" s="32">
        <f t="shared" si="3"/>
        <v>201.32999999999998</v>
      </c>
      <c r="J24" s="32">
        <f t="shared" si="3"/>
        <v>1443.4500000000003</v>
      </c>
      <c r="K24" s="32"/>
      <c r="L24" s="32">
        <f t="shared" ref="L24" si="4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250</v>
      </c>
      <c r="G25" s="40">
        <v>11.92</v>
      </c>
      <c r="H25" s="40">
        <v>14.65</v>
      </c>
      <c r="I25" s="40">
        <v>30.12</v>
      </c>
      <c r="J25" s="40">
        <v>314.14</v>
      </c>
      <c r="K25" s="41">
        <v>250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0.24</v>
      </c>
      <c r="H27" s="43">
        <v>0</v>
      </c>
      <c r="I27" s="43">
        <v>7.14</v>
      </c>
      <c r="J27" s="43">
        <v>29.8</v>
      </c>
      <c r="K27" s="44">
        <v>144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68</v>
      </c>
      <c r="F28" s="43">
        <v>100</v>
      </c>
      <c r="G28" s="43">
        <v>7.62</v>
      </c>
      <c r="H28" s="43">
        <v>6.17</v>
      </c>
      <c r="I28" s="43">
        <v>51.26</v>
      </c>
      <c r="J28" s="43">
        <v>296.07</v>
      </c>
      <c r="K28" s="44">
        <v>438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5">SUM(G25:G31)</f>
        <v>19.78</v>
      </c>
      <c r="H32" s="19">
        <f t="shared" ref="H32" si="6">SUM(H25:H31)</f>
        <v>20.82</v>
      </c>
      <c r="I32" s="19">
        <f t="shared" ref="I32" si="7">SUM(I25:I31)</f>
        <v>88.52</v>
      </c>
      <c r="J32" s="19">
        <f t="shared" ref="J32:L32" si="8">SUM(J25:J31)</f>
        <v>640.01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69</v>
      </c>
      <c r="F33" s="43">
        <v>100</v>
      </c>
      <c r="G33" s="43">
        <v>1.2</v>
      </c>
      <c r="H33" s="43">
        <v>5</v>
      </c>
      <c r="I33" s="43">
        <v>7.4</v>
      </c>
      <c r="J33" s="43">
        <v>97</v>
      </c>
      <c r="K33" s="44" t="s">
        <v>43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40</v>
      </c>
      <c r="F34" s="43">
        <v>250</v>
      </c>
      <c r="G34" s="43">
        <v>2.25</v>
      </c>
      <c r="H34" s="43">
        <v>3.6</v>
      </c>
      <c r="I34" s="43">
        <v>16.93</v>
      </c>
      <c r="J34" s="43">
        <v>115.37</v>
      </c>
      <c r="K34" s="44">
        <v>131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15.01</v>
      </c>
      <c r="H35" s="43">
        <v>16.3</v>
      </c>
      <c r="I35" s="43">
        <v>36.11</v>
      </c>
      <c r="J35" s="43">
        <v>254</v>
      </c>
      <c r="K35" s="44">
        <v>343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71</v>
      </c>
      <c r="F36" s="43">
        <v>180</v>
      </c>
      <c r="G36" s="43">
        <v>7.55</v>
      </c>
      <c r="H36" s="43">
        <v>5.35</v>
      </c>
      <c r="I36" s="43">
        <v>43.25</v>
      </c>
      <c r="J36" s="43">
        <v>219.2</v>
      </c>
      <c r="K36" s="44">
        <v>312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0.14000000000000001</v>
      </c>
      <c r="H37" s="43">
        <v>0.06</v>
      </c>
      <c r="I37" s="43">
        <v>8</v>
      </c>
      <c r="J37" s="43">
        <v>32.700000000000003</v>
      </c>
      <c r="K37" s="44" t="s">
        <v>73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63</v>
      </c>
      <c r="F38" s="43">
        <v>30</v>
      </c>
      <c r="G38" s="43">
        <v>1.98</v>
      </c>
      <c r="H38" s="43">
        <v>0.27</v>
      </c>
      <c r="I38" s="43">
        <v>11.4</v>
      </c>
      <c r="J38" s="43">
        <v>59.7</v>
      </c>
      <c r="K38" s="44" t="s">
        <v>43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42</v>
      </c>
      <c r="F39" s="43">
        <v>30</v>
      </c>
      <c r="G39" s="43">
        <v>1.98</v>
      </c>
      <c r="H39" s="43">
        <v>0.36</v>
      </c>
      <c r="I39" s="43">
        <v>10.02</v>
      </c>
      <c r="J39" s="43">
        <v>52.2</v>
      </c>
      <c r="K39" s="44" t="s">
        <v>43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890</v>
      </c>
      <c r="G42" s="19">
        <f t="shared" ref="G42" si="9">SUM(G33:G41)</f>
        <v>30.110000000000003</v>
      </c>
      <c r="H42" s="19">
        <f t="shared" ref="H42" si="10">SUM(H33:H41)</f>
        <v>30.939999999999998</v>
      </c>
      <c r="I42" s="19">
        <f t="shared" ref="I42" si="11">SUM(I33:I41)</f>
        <v>133.11000000000001</v>
      </c>
      <c r="J42" s="19">
        <f t="shared" ref="J42:L42" si="12">SUM(J33:J41)</f>
        <v>830.17000000000007</v>
      </c>
      <c r="K42" s="25"/>
      <c r="L42" s="19">
        <f t="shared" si="12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1440</v>
      </c>
      <c r="G43" s="32">
        <f t="shared" ref="G43" si="13">G32+G42</f>
        <v>49.89</v>
      </c>
      <c r="H43" s="32">
        <f t="shared" ref="H43" si="14">H32+H42</f>
        <v>51.76</v>
      </c>
      <c r="I43" s="32">
        <f t="shared" ref="I43" si="15">I32+I42</f>
        <v>221.63</v>
      </c>
      <c r="J43" s="32">
        <f t="shared" ref="J43:L43" si="16">J32+J42</f>
        <v>1470.18</v>
      </c>
      <c r="K43" s="32"/>
      <c r="L43" s="32">
        <f t="shared" si="16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250</v>
      </c>
      <c r="G44" s="40">
        <v>22.83</v>
      </c>
      <c r="H44" s="40">
        <v>22.08</v>
      </c>
      <c r="I44" s="40">
        <v>69.540000000000006</v>
      </c>
      <c r="J44" s="40">
        <v>527.36</v>
      </c>
      <c r="K44" s="41">
        <v>117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75</v>
      </c>
      <c r="F46" s="43">
        <v>200</v>
      </c>
      <c r="G46" s="43">
        <v>0.26</v>
      </c>
      <c r="H46" s="43">
        <v>0.02</v>
      </c>
      <c r="I46" s="43">
        <v>8.06</v>
      </c>
      <c r="J46" s="43">
        <v>33.22</v>
      </c>
      <c r="K46" s="44">
        <v>494</v>
      </c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100</v>
      </c>
      <c r="G48" s="43">
        <v>0.4</v>
      </c>
      <c r="H48" s="43">
        <v>0.4</v>
      </c>
      <c r="I48" s="43">
        <v>10.8</v>
      </c>
      <c r="J48" s="43">
        <v>47</v>
      </c>
      <c r="K48" s="44" t="s">
        <v>43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7">SUM(G44:G50)</f>
        <v>23.49</v>
      </c>
      <c r="H51" s="19">
        <f t="shared" ref="H51" si="18">SUM(H44:H50)</f>
        <v>22.499999999999996</v>
      </c>
      <c r="I51" s="19">
        <f t="shared" ref="I51" si="19">SUM(I44:I50)</f>
        <v>88.4</v>
      </c>
      <c r="J51" s="19">
        <f t="shared" ref="J51:L51" si="20">SUM(J44:J50)</f>
        <v>607.58000000000004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76</v>
      </c>
      <c r="F52" s="43">
        <v>100</v>
      </c>
      <c r="G52" s="43">
        <v>1.5</v>
      </c>
      <c r="H52" s="43">
        <v>0.1</v>
      </c>
      <c r="I52" s="43">
        <v>8.8000000000000007</v>
      </c>
      <c r="J52" s="43">
        <v>42</v>
      </c>
      <c r="K52" s="44">
        <v>17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3.22</v>
      </c>
      <c r="H53" s="43">
        <v>5.8</v>
      </c>
      <c r="I53" s="43">
        <v>19</v>
      </c>
      <c r="J53" s="43">
        <v>141.6</v>
      </c>
      <c r="K53" s="44" t="s">
        <v>78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79</v>
      </c>
      <c r="F54" s="43">
        <v>100</v>
      </c>
      <c r="G54" s="43">
        <v>14.22</v>
      </c>
      <c r="H54" s="43">
        <v>16.36</v>
      </c>
      <c r="I54" s="43">
        <v>32.85</v>
      </c>
      <c r="J54" s="43">
        <v>204.44</v>
      </c>
      <c r="K54" s="44">
        <v>99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51</v>
      </c>
      <c r="F55" s="43">
        <v>180</v>
      </c>
      <c r="G55" s="43">
        <v>7.44</v>
      </c>
      <c r="H55" s="43">
        <v>6.85</v>
      </c>
      <c r="I55" s="43">
        <v>31.09</v>
      </c>
      <c r="J55" s="43">
        <v>283.79000000000002</v>
      </c>
      <c r="K55" s="44">
        <v>418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80</v>
      </c>
      <c r="F56" s="43">
        <v>200</v>
      </c>
      <c r="G56" s="43"/>
      <c r="H56" s="43"/>
      <c r="I56" s="43">
        <v>19</v>
      </c>
      <c r="J56" s="43">
        <v>75</v>
      </c>
      <c r="K56" s="44" t="s">
        <v>81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63</v>
      </c>
      <c r="F57" s="43">
        <v>30</v>
      </c>
      <c r="G57" s="43">
        <v>1.98</v>
      </c>
      <c r="H57" s="43">
        <v>0.27</v>
      </c>
      <c r="I57" s="43">
        <v>11.4</v>
      </c>
      <c r="J57" s="43">
        <v>59.7</v>
      </c>
      <c r="K57" s="44" t="s">
        <v>43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42</v>
      </c>
      <c r="F58" s="43">
        <v>30</v>
      </c>
      <c r="G58" s="43">
        <v>1.98</v>
      </c>
      <c r="H58" s="43">
        <v>0.36</v>
      </c>
      <c r="I58" s="43">
        <v>10.02</v>
      </c>
      <c r="J58" s="43">
        <v>52.2</v>
      </c>
      <c r="K58" s="44" t="s">
        <v>43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890</v>
      </c>
      <c r="G61" s="19">
        <f t="shared" ref="G61" si="21">SUM(G52:G60)</f>
        <v>30.340000000000003</v>
      </c>
      <c r="H61" s="19">
        <f t="shared" ref="H61" si="22">SUM(H52:H60)</f>
        <v>29.74</v>
      </c>
      <c r="I61" s="19">
        <f t="shared" ref="I61" si="23">SUM(I52:I60)</f>
        <v>132.16000000000003</v>
      </c>
      <c r="J61" s="19">
        <f t="shared" ref="J61:L61" si="24">SUM(J52:J60)</f>
        <v>858.73</v>
      </c>
      <c r="K61" s="25"/>
      <c r="L61" s="19">
        <f t="shared" si="24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1440</v>
      </c>
      <c r="G62" s="32">
        <f t="shared" ref="G62" si="25">G51+G61</f>
        <v>53.83</v>
      </c>
      <c r="H62" s="32">
        <f t="shared" ref="H62" si="26">H51+H61</f>
        <v>52.239999999999995</v>
      </c>
      <c r="I62" s="32">
        <f t="shared" ref="I62" si="27">I51+I61</f>
        <v>220.56000000000003</v>
      </c>
      <c r="J62" s="32">
        <f t="shared" ref="J62:L62" si="28">J51+J61</f>
        <v>1466.31</v>
      </c>
      <c r="K62" s="32"/>
      <c r="L62" s="32">
        <f t="shared" si="28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180</v>
      </c>
      <c r="G63" s="40">
        <v>6.77</v>
      </c>
      <c r="H63" s="40">
        <v>4.6900000000000004</v>
      </c>
      <c r="I63" s="40">
        <v>46.62</v>
      </c>
      <c r="J63" s="40">
        <v>270.8</v>
      </c>
      <c r="K63" s="41">
        <v>237</v>
      </c>
      <c r="L63" s="40"/>
    </row>
    <row r="64" spans="1:12" ht="15" x14ac:dyDescent="0.25">
      <c r="A64" s="23"/>
      <c r="B64" s="15"/>
      <c r="C64" s="11"/>
      <c r="D64" s="6"/>
      <c r="E64" s="42" t="s">
        <v>82</v>
      </c>
      <c r="F64" s="43">
        <v>100</v>
      </c>
      <c r="G64" s="43">
        <v>12.67</v>
      </c>
      <c r="H64" s="43">
        <v>16.600000000000001</v>
      </c>
      <c r="I64" s="43">
        <v>22.11</v>
      </c>
      <c r="J64" s="43">
        <v>291.77999999999997</v>
      </c>
      <c r="K64" s="44">
        <v>412</v>
      </c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200</v>
      </c>
      <c r="G66" s="43">
        <v>0.2</v>
      </c>
      <c r="H66" s="43">
        <v>0.06</v>
      </c>
      <c r="I66" s="43">
        <v>7.06</v>
      </c>
      <c r="J66" s="43">
        <v>28.04</v>
      </c>
      <c r="K66" s="44">
        <v>143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63</v>
      </c>
      <c r="F67" s="43">
        <v>30</v>
      </c>
      <c r="G67" s="43">
        <v>1.98</v>
      </c>
      <c r="H67" s="43">
        <v>0.27</v>
      </c>
      <c r="I67" s="43">
        <v>11.4</v>
      </c>
      <c r="J67" s="43">
        <v>59.7</v>
      </c>
      <c r="K67" s="44" t="s">
        <v>43</v>
      </c>
      <c r="L67" s="43"/>
    </row>
    <row r="68" spans="1:12" ht="15" x14ac:dyDescent="0.25">
      <c r="A68" s="23"/>
      <c r="B68" s="15"/>
      <c r="C68" s="11"/>
      <c r="D68" s="6"/>
      <c r="E68" s="42" t="s">
        <v>60</v>
      </c>
      <c r="F68" s="43">
        <v>100</v>
      </c>
      <c r="G68" s="43">
        <v>0.8</v>
      </c>
      <c r="H68" s="43">
        <v>0.1</v>
      </c>
      <c r="I68" s="43">
        <v>1.7</v>
      </c>
      <c r="J68" s="43">
        <v>13</v>
      </c>
      <c r="K68" s="44" t="s">
        <v>43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29">SUM(G63:G69)</f>
        <v>22.419999999999998</v>
      </c>
      <c r="H70" s="19">
        <f t="shared" ref="H70" si="30">SUM(H63:H69)</f>
        <v>21.720000000000002</v>
      </c>
      <c r="I70" s="19">
        <f t="shared" ref="I70" si="31">SUM(I63:I69)</f>
        <v>88.89</v>
      </c>
      <c r="J70" s="19">
        <f t="shared" ref="J70:L70" si="32">SUM(J63:J69)</f>
        <v>663.31999999999994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83</v>
      </c>
      <c r="F71" s="43">
        <v>100</v>
      </c>
      <c r="G71" s="43">
        <v>1.32</v>
      </c>
      <c r="H71" s="43">
        <v>0.1</v>
      </c>
      <c r="I71" s="43">
        <v>7</v>
      </c>
      <c r="J71" s="43">
        <v>35.35</v>
      </c>
      <c r="K71" s="44">
        <v>16</v>
      </c>
      <c r="L71" s="43"/>
    </row>
    <row r="72" spans="1:12" ht="25.5" x14ac:dyDescent="0.25">
      <c r="A72" s="23"/>
      <c r="B72" s="15"/>
      <c r="C72" s="11"/>
      <c r="D72" s="7" t="s">
        <v>27</v>
      </c>
      <c r="E72" s="42" t="s">
        <v>50</v>
      </c>
      <c r="F72" s="43">
        <v>250</v>
      </c>
      <c r="G72" s="43">
        <v>4.2699999999999996</v>
      </c>
      <c r="H72" s="43">
        <v>3.23</v>
      </c>
      <c r="I72" s="43">
        <v>25.05</v>
      </c>
      <c r="J72" s="43">
        <v>190.45</v>
      </c>
      <c r="K72" s="44">
        <v>147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84</v>
      </c>
      <c r="F73" s="43">
        <v>280</v>
      </c>
      <c r="G73" s="43">
        <v>20.48</v>
      </c>
      <c r="H73" s="43">
        <v>26.08</v>
      </c>
      <c r="I73" s="43">
        <v>66.459999999999994</v>
      </c>
      <c r="J73" s="43">
        <v>472.92</v>
      </c>
      <c r="K73" s="44">
        <v>407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39</v>
      </c>
      <c r="F75" s="43">
        <v>200</v>
      </c>
      <c r="G75" s="43">
        <v>0.08</v>
      </c>
      <c r="H75" s="43"/>
      <c r="I75" s="43">
        <v>10.62</v>
      </c>
      <c r="J75" s="43">
        <v>40.44</v>
      </c>
      <c r="K75" s="44">
        <v>508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63</v>
      </c>
      <c r="F76" s="43">
        <v>30</v>
      </c>
      <c r="G76" s="43">
        <v>1.98</v>
      </c>
      <c r="H76" s="43">
        <v>0.27</v>
      </c>
      <c r="I76" s="43">
        <v>11.4</v>
      </c>
      <c r="J76" s="43">
        <v>59.7</v>
      </c>
      <c r="K76" s="44" t="s">
        <v>43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42</v>
      </c>
      <c r="F77" s="43">
        <v>30</v>
      </c>
      <c r="G77" s="43">
        <v>1.98</v>
      </c>
      <c r="H77" s="43">
        <v>0.36</v>
      </c>
      <c r="I77" s="43">
        <v>10.02</v>
      </c>
      <c r="J77" s="43">
        <v>52.2</v>
      </c>
      <c r="K77" s="44" t="s">
        <v>43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890</v>
      </c>
      <c r="G80" s="19">
        <f t="shared" ref="G80" si="33">SUM(G71:G79)</f>
        <v>30.11</v>
      </c>
      <c r="H80" s="19">
        <f t="shared" ref="H80" si="34">SUM(H71:H79)</f>
        <v>30.039999999999996</v>
      </c>
      <c r="I80" s="19">
        <f t="shared" ref="I80" si="35">SUM(I71:I79)</f>
        <v>130.55000000000001</v>
      </c>
      <c r="J80" s="19">
        <f t="shared" ref="J80:L80" si="36">SUM(J71:J79)</f>
        <v>851.06000000000017</v>
      </c>
      <c r="K80" s="25"/>
      <c r="L80" s="19">
        <f t="shared" si="36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1500</v>
      </c>
      <c r="G81" s="32">
        <f t="shared" ref="G81" si="37">G70+G80</f>
        <v>52.53</v>
      </c>
      <c r="H81" s="32">
        <f t="shared" ref="H81" si="38">H70+H80</f>
        <v>51.76</v>
      </c>
      <c r="I81" s="32">
        <f t="shared" ref="I81" si="39">I70+I80</f>
        <v>219.44</v>
      </c>
      <c r="J81" s="32">
        <f t="shared" ref="J81:L81" si="40">J70+J80</f>
        <v>1514.38</v>
      </c>
      <c r="K81" s="32"/>
      <c r="L81" s="32">
        <f t="shared" si="40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250</v>
      </c>
      <c r="G82" s="40">
        <v>14.62</v>
      </c>
      <c r="H82" s="40">
        <v>18.940000000000001</v>
      </c>
      <c r="I82" s="40">
        <v>39.229999999999997</v>
      </c>
      <c r="J82" s="40">
        <v>314.2</v>
      </c>
      <c r="K82" s="41">
        <v>296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200</v>
      </c>
      <c r="G84" s="43">
        <v>0.24</v>
      </c>
      <c r="H84" s="43">
        <v>0</v>
      </c>
      <c r="I84" s="43">
        <v>7.14</v>
      </c>
      <c r="J84" s="43">
        <v>29.8</v>
      </c>
      <c r="K84" s="44">
        <v>144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85</v>
      </c>
      <c r="F85" s="43">
        <v>100</v>
      </c>
      <c r="G85" s="43">
        <v>6.36</v>
      </c>
      <c r="H85" s="43">
        <v>2.98</v>
      </c>
      <c r="I85" s="43">
        <v>43.92</v>
      </c>
      <c r="J85" s="43">
        <v>290.82</v>
      </c>
      <c r="K85" s="44" t="s">
        <v>86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1">SUM(G82:G88)</f>
        <v>21.22</v>
      </c>
      <c r="H89" s="19">
        <f t="shared" ref="H89" si="42">SUM(H82:H88)</f>
        <v>21.92</v>
      </c>
      <c r="I89" s="19">
        <f t="shared" ref="I89" si="43">SUM(I82:I88)</f>
        <v>90.289999999999992</v>
      </c>
      <c r="J89" s="19">
        <f t="shared" ref="J89:L89" si="44">SUM(J82:J88)</f>
        <v>634.81999999999994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87</v>
      </c>
      <c r="F90" s="43">
        <v>100</v>
      </c>
      <c r="G90" s="43">
        <v>1.48</v>
      </c>
      <c r="H90" s="43">
        <v>2.61</v>
      </c>
      <c r="I90" s="43">
        <v>9.8699999999999992</v>
      </c>
      <c r="J90" s="43">
        <v>68.73</v>
      </c>
      <c r="K90" s="44">
        <v>119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57</v>
      </c>
      <c r="F91" s="43">
        <v>250</v>
      </c>
      <c r="G91" s="43">
        <v>2.62</v>
      </c>
      <c r="H91" s="43">
        <v>5.85</v>
      </c>
      <c r="I91" s="43">
        <v>9.4499999999999993</v>
      </c>
      <c r="J91" s="43">
        <v>101.83</v>
      </c>
      <c r="K91" s="44" t="s">
        <v>88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89</v>
      </c>
      <c r="F92" s="43">
        <v>280</v>
      </c>
      <c r="G92" s="43">
        <v>21.68</v>
      </c>
      <c r="H92" s="43">
        <v>22.59</v>
      </c>
      <c r="I92" s="43">
        <v>71.89</v>
      </c>
      <c r="J92" s="43">
        <v>570.76</v>
      </c>
      <c r="K92" s="44">
        <v>265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0.32</v>
      </c>
      <c r="H94" s="43">
        <v>0.14000000000000001</v>
      </c>
      <c r="I94" s="43">
        <v>11.46</v>
      </c>
      <c r="J94" s="43">
        <v>48.32</v>
      </c>
      <c r="K94" s="44">
        <v>519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63</v>
      </c>
      <c r="F95" s="43">
        <v>30</v>
      </c>
      <c r="G95" s="43">
        <v>1.98</v>
      </c>
      <c r="H95" s="43">
        <v>0.27</v>
      </c>
      <c r="I95" s="43">
        <v>11.4</v>
      </c>
      <c r="J95" s="43">
        <v>59.7</v>
      </c>
      <c r="K95" s="44" t="s">
        <v>43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42</v>
      </c>
      <c r="F96" s="43">
        <v>30</v>
      </c>
      <c r="G96" s="43">
        <v>1.98</v>
      </c>
      <c r="H96" s="43">
        <v>0.36</v>
      </c>
      <c r="I96" s="43">
        <v>10.02</v>
      </c>
      <c r="J96" s="43">
        <v>52.2</v>
      </c>
      <c r="K96" s="44" t="s">
        <v>43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5">SUM(G90:G98)</f>
        <v>30.060000000000002</v>
      </c>
      <c r="H99" s="19">
        <f t="shared" ref="H99" si="46">SUM(H90:H98)</f>
        <v>31.819999999999997</v>
      </c>
      <c r="I99" s="19">
        <f t="shared" ref="I99" si="47">SUM(I90:I98)</f>
        <v>124.09000000000002</v>
      </c>
      <c r="J99" s="19">
        <f t="shared" ref="J99:L99" si="48">SUM(J90:J98)</f>
        <v>901.54000000000008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1440</v>
      </c>
      <c r="G100" s="32">
        <f t="shared" ref="G100" si="49">G89+G99</f>
        <v>51.28</v>
      </c>
      <c r="H100" s="32">
        <f t="shared" ref="H100" si="50">H89+H99</f>
        <v>53.739999999999995</v>
      </c>
      <c r="I100" s="32">
        <f t="shared" ref="I100" si="51">I89+I99</f>
        <v>214.38</v>
      </c>
      <c r="J100" s="32">
        <f t="shared" ref="J100:L100" si="52">J89+J99</f>
        <v>1536.3600000000001</v>
      </c>
      <c r="K100" s="32"/>
      <c r="L100" s="32">
        <f t="shared" si="52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66</v>
      </c>
      <c r="F101" s="40">
        <v>270</v>
      </c>
      <c r="G101" s="40">
        <v>15.28</v>
      </c>
      <c r="H101" s="40">
        <v>18.16</v>
      </c>
      <c r="I101" s="40">
        <v>32.53</v>
      </c>
      <c r="J101" s="40">
        <v>301.5</v>
      </c>
      <c r="K101" s="41">
        <v>250</v>
      </c>
      <c r="L101" s="40"/>
    </row>
    <row r="102" spans="1:12" ht="15" x14ac:dyDescent="0.25">
      <c r="A102" s="23"/>
      <c r="B102" s="15"/>
      <c r="C102" s="11"/>
      <c r="D102" s="6"/>
      <c r="E102" s="42" t="s">
        <v>90</v>
      </c>
      <c r="F102" s="43">
        <v>30</v>
      </c>
      <c r="G102" s="43"/>
      <c r="H102" s="43"/>
      <c r="I102" s="43">
        <v>20.399999999999999</v>
      </c>
      <c r="J102" s="43">
        <v>81.599999999999994</v>
      </c>
      <c r="K102" s="44" t="s">
        <v>43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0.2</v>
      </c>
      <c r="H103" s="43">
        <v>0.06</v>
      </c>
      <c r="I103" s="43">
        <v>7.06</v>
      </c>
      <c r="J103" s="43">
        <v>28.04</v>
      </c>
      <c r="K103" s="44">
        <v>143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3.75</v>
      </c>
      <c r="H104" s="43">
        <v>1.25</v>
      </c>
      <c r="I104" s="43">
        <v>26</v>
      </c>
      <c r="J104" s="43">
        <v>135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3">SUM(G101:G107)</f>
        <v>19.229999999999997</v>
      </c>
      <c r="H108" s="19">
        <f t="shared" si="53"/>
        <v>19.47</v>
      </c>
      <c r="I108" s="19">
        <f t="shared" si="53"/>
        <v>85.990000000000009</v>
      </c>
      <c r="J108" s="19">
        <f t="shared" si="53"/>
        <v>546.1400000000001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91</v>
      </c>
      <c r="F109" s="43">
        <v>250</v>
      </c>
      <c r="G109" s="43">
        <v>2.78</v>
      </c>
      <c r="H109" s="43">
        <v>4.38</v>
      </c>
      <c r="I109" s="43">
        <v>11.12</v>
      </c>
      <c r="J109" s="43">
        <v>105.25</v>
      </c>
      <c r="K109" s="44">
        <v>128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43">
        <v>100</v>
      </c>
      <c r="G110" s="43">
        <v>14.22</v>
      </c>
      <c r="H110" s="43">
        <v>19.61</v>
      </c>
      <c r="I110" s="43">
        <v>39.11</v>
      </c>
      <c r="J110" s="43">
        <v>295.11</v>
      </c>
      <c r="K110" s="44">
        <v>303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93</v>
      </c>
      <c r="F111" s="43">
        <v>180</v>
      </c>
      <c r="G111" s="43">
        <v>6.78</v>
      </c>
      <c r="H111" s="43">
        <v>3</v>
      </c>
      <c r="I111" s="43">
        <v>42.7</v>
      </c>
      <c r="J111" s="43">
        <v>229.68</v>
      </c>
      <c r="K111" s="44">
        <v>291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39</v>
      </c>
      <c r="F112" s="43">
        <v>200</v>
      </c>
      <c r="G112" s="43">
        <v>0.08</v>
      </c>
      <c r="H112" s="43"/>
      <c r="I112" s="43">
        <v>10.62</v>
      </c>
      <c r="J112" s="43">
        <v>40.44</v>
      </c>
      <c r="K112" s="44">
        <v>508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63</v>
      </c>
      <c r="F113" s="43">
        <v>30</v>
      </c>
      <c r="G113" s="43">
        <v>1.98</v>
      </c>
      <c r="H113" s="43">
        <v>0.27</v>
      </c>
      <c r="I113" s="43">
        <v>11.4</v>
      </c>
      <c r="J113" s="43">
        <v>59.7</v>
      </c>
      <c r="K113" s="44" t="s">
        <v>43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42</v>
      </c>
      <c r="F114" s="43">
        <v>30</v>
      </c>
      <c r="G114" s="43">
        <v>1.98</v>
      </c>
      <c r="H114" s="43">
        <v>0.36</v>
      </c>
      <c r="I114" s="43">
        <v>10.02</v>
      </c>
      <c r="J114" s="43">
        <v>52.2</v>
      </c>
      <c r="K114" s="44" t="s">
        <v>43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5">SUM(G109:G117)</f>
        <v>27.82</v>
      </c>
      <c r="H118" s="19">
        <f t="shared" si="55"/>
        <v>27.619999999999997</v>
      </c>
      <c r="I118" s="19">
        <f t="shared" si="55"/>
        <v>124.97000000000001</v>
      </c>
      <c r="J118" s="19">
        <f t="shared" si="55"/>
        <v>782.38000000000011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2" t="s">
        <v>4</v>
      </c>
      <c r="D119" s="63"/>
      <c r="E119" s="31" t="s">
        <v>94</v>
      </c>
      <c r="F119" s="32">
        <v>250</v>
      </c>
      <c r="G119" s="32">
        <v>12.63</v>
      </c>
      <c r="H119" s="32">
        <v>11.35</v>
      </c>
      <c r="I119" s="32">
        <v>48.28</v>
      </c>
      <c r="J119" s="32">
        <v>358.52</v>
      </c>
      <c r="K119" s="32">
        <v>267</v>
      </c>
      <c r="L119" s="32">
        <f t="shared" ref="L119" si="57">L108+L118</f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94</v>
      </c>
      <c r="F120" s="40">
        <v>250</v>
      </c>
      <c r="G120" s="40">
        <v>12.63</v>
      </c>
      <c r="H120" s="40">
        <v>11.35</v>
      </c>
      <c r="I120" s="40">
        <v>48.28</v>
      </c>
      <c r="J120" s="40">
        <v>358.52</v>
      </c>
      <c r="K120" s="41">
        <v>267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0.24</v>
      </c>
      <c r="H122" s="43">
        <v>0</v>
      </c>
      <c r="I122" s="43">
        <v>7.14</v>
      </c>
      <c r="J122" s="43">
        <v>29.8</v>
      </c>
      <c r="K122" s="44">
        <v>144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95</v>
      </c>
      <c r="F123" s="43">
        <v>100</v>
      </c>
      <c r="G123" s="43">
        <v>6.5</v>
      </c>
      <c r="H123" s="43">
        <v>7.4</v>
      </c>
      <c r="I123" s="43">
        <v>30.26</v>
      </c>
      <c r="J123" s="43">
        <v>191.2</v>
      </c>
      <c r="K123" s="44" t="s">
        <v>96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58">SUM(G120:G126)</f>
        <v>19.37</v>
      </c>
      <c r="H127" s="19">
        <f t="shared" si="58"/>
        <v>18.75</v>
      </c>
      <c r="I127" s="19">
        <f t="shared" si="58"/>
        <v>85.68</v>
      </c>
      <c r="J127" s="19">
        <f t="shared" si="58"/>
        <v>579.52</v>
      </c>
      <c r="K127" s="25"/>
      <c r="L127" s="19">
        <f t="shared" ref="L127" si="59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100</v>
      </c>
      <c r="G128" s="43">
        <v>1.2</v>
      </c>
      <c r="H128" s="43">
        <v>5</v>
      </c>
      <c r="I128" s="43">
        <v>7.4</v>
      </c>
      <c r="J128" s="43">
        <v>97</v>
      </c>
      <c r="K128" s="44" t="s">
        <v>43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55</v>
      </c>
      <c r="F129" s="43">
        <v>250</v>
      </c>
      <c r="G129" s="43">
        <v>4</v>
      </c>
      <c r="H129" s="43">
        <v>7</v>
      </c>
      <c r="I129" s="43">
        <v>22.06</v>
      </c>
      <c r="J129" s="43">
        <v>166.56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97</v>
      </c>
      <c r="F130" s="43">
        <v>100</v>
      </c>
      <c r="G130" s="43">
        <v>15.51</v>
      </c>
      <c r="H130" s="43">
        <v>14.6</v>
      </c>
      <c r="I130" s="43">
        <v>25</v>
      </c>
      <c r="J130" s="43">
        <v>260.27</v>
      </c>
      <c r="K130" s="44">
        <v>367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98</v>
      </c>
      <c r="F131" s="43">
        <v>180</v>
      </c>
      <c r="G131" s="43">
        <v>4.6399999999999997</v>
      </c>
      <c r="H131" s="43">
        <v>5.64</v>
      </c>
      <c r="I131" s="43">
        <v>48.1</v>
      </c>
      <c r="J131" s="43">
        <v>261.64</v>
      </c>
      <c r="K131" s="44">
        <v>414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99</v>
      </c>
      <c r="F132" s="43">
        <v>200</v>
      </c>
      <c r="G132" s="43">
        <v>0.12</v>
      </c>
      <c r="H132" s="43">
        <v>0.02</v>
      </c>
      <c r="I132" s="43">
        <v>8.58</v>
      </c>
      <c r="J132" s="43">
        <v>34.340000000000003</v>
      </c>
      <c r="K132" s="44">
        <v>511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63</v>
      </c>
      <c r="F133" s="43">
        <v>30</v>
      </c>
      <c r="G133" s="43">
        <v>1.98</v>
      </c>
      <c r="H133" s="43">
        <v>0.27</v>
      </c>
      <c r="I133" s="43">
        <v>11.4</v>
      </c>
      <c r="J133" s="43">
        <v>59.7</v>
      </c>
      <c r="K133" s="44" t="s">
        <v>43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42</v>
      </c>
      <c r="F134" s="43">
        <v>30</v>
      </c>
      <c r="G134" s="43">
        <v>1.98</v>
      </c>
      <c r="H134" s="43">
        <v>0.36</v>
      </c>
      <c r="I134" s="43">
        <v>10.02</v>
      </c>
      <c r="J134" s="43">
        <v>52.2</v>
      </c>
      <c r="K134" s="44" t="s">
        <v>43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890</v>
      </c>
      <c r="G137" s="19">
        <f t="shared" ref="G137:J137" si="60">SUM(G128:G136)</f>
        <v>29.430000000000003</v>
      </c>
      <c r="H137" s="19">
        <f t="shared" si="60"/>
        <v>32.890000000000008</v>
      </c>
      <c r="I137" s="19">
        <f t="shared" si="60"/>
        <v>132.56</v>
      </c>
      <c r="J137" s="19">
        <f t="shared" si="60"/>
        <v>931.71</v>
      </c>
      <c r="K137" s="25"/>
      <c r="L137" s="19">
        <f t="shared" ref="L137" si="61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1440</v>
      </c>
      <c r="G138" s="32">
        <f t="shared" ref="G138" si="62">G127+G137</f>
        <v>48.800000000000004</v>
      </c>
      <c r="H138" s="32">
        <f t="shared" ref="H138" si="63">H127+H137</f>
        <v>51.640000000000008</v>
      </c>
      <c r="I138" s="32">
        <f t="shared" ref="I138" si="64">I127+I137</f>
        <v>218.24</v>
      </c>
      <c r="J138" s="32">
        <f t="shared" ref="J138:L138" si="65">J127+J137</f>
        <v>1511.23</v>
      </c>
      <c r="K138" s="32"/>
      <c r="L138" s="32">
        <f t="shared" si="65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103</v>
      </c>
      <c r="F139" s="40">
        <v>210</v>
      </c>
      <c r="G139" s="40">
        <v>17.04</v>
      </c>
      <c r="H139" s="40">
        <v>20.69</v>
      </c>
      <c r="I139" s="40">
        <v>41.4</v>
      </c>
      <c r="J139" s="40">
        <v>380.44</v>
      </c>
      <c r="K139" s="41">
        <v>302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0.26</v>
      </c>
      <c r="H141" s="43">
        <v>0.02</v>
      </c>
      <c r="I141" s="43">
        <v>8.06</v>
      </c>
      <c r="J141" s="43">
        <v>33.22</v>
      </c>
      <c r="K141" s="44">
        <v>494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40</v>
      </c>
      <c r="G142" s="43">
        <v>3</v>
      </c>
      <c r="H142" s="43">
        <v>1</v>
      </c>
      <c r="I142" s="43">
        <v>20.8</v>
      </c>
      <c r="J142" s="43">
        <v>108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54</v>
      </c>
      <c r="F143" s="43">
        <v>100</v>
      </c>
      <c r="G143" s="43">
        <v>0.4</v>
      </c>
      <c r="H143" s="43">
        <v>0.4</v>
      </c>
      <c r="I143" s="43">
        <v>10.8</v>
      </c>
      <c r="J143" s="43">
        <v>47</v>
      </c>
      <c r="K143" s="44" t="s">
        <v>43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6">SUM(G139:G145)</f>
        <v>20.7</v>
      </c>
      <c r="H146" s="19">
        <f t="shared" si="66"/>
        <v>22.11</v>
      </c>
      <c r="I146" s="19">
        <f t="shared" si="66"/>
        <v>81.06</v>
      </c>
      <c r="J146" s="19">
        <f t="shared" si="66"/>
        <v>568.66</v>
      </c>
      <c r="K146" s="25"/>
      <c r="L146" s="19">
        <f t="shared" ref="L146" si="67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87</v>
      </c>
      <c r="F147" s="43">
        <v>100</v>
      </c>
      <c r="G147" s="43">
        <v>1.48</v>
      </c>
      <c r="H147" s="43">
        <v>2.61</v>
      </c>
      <c r="I147" s="43">
        <v>9.8699999999999992</v>
      </c>
      <c r="J147" s="43">
        <v>68.73</v>
      </c>
      <c r="K147" s="44">
        <v>119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100</v>
      </c>
      <c r="F148" s="43">
        <v>250</v>
      </c>
      <c r="G148" s="43">
        <v>3.2</v>
      </c>
      <c r="H148" s="43">
        <v>5.45</v>
      </c>
      <c r="I148" s="43">
        <v>17.100000000000001</v>
      </c>
      <c r="J148" s="43">
        <v>130.97999999999999</v>
      </c>
      <c r="K148" s="44">
        <v>134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101</v>
      </c>
      <c r="F149" s="43">
        <v>280</v>
      </c>
      <c r="G149" s="43">
        <v>21.49</v>
      </c>
      <c r="H149" s="43">
        <v>22.4</v>
      </c>
      <c r="I149" s="43">
        <v>76.650000000000006</v>
      </c>
      <c r="J149" s="43">
        <v>507.76</v>
      </c>
      <c r="K149" s="44" t="s">
        <v>102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0.14000000000000001</v>
      </c>
      <c r="H151" s="43">
        <v>0.06</v>
      </c>
      <c r="I151" s="43">
        <v>8</v>
      </c>
      <c r="J151" s="43">
        <v>32.700000000000003</v>
      </c>
      <c r="K151" s="44" t="s">
        <v>73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63</v>
      </c>
      <c r="F152" s="43">
        <v>30</v>
      </c>
      <c r="G152" s="43">
        <v>1.98</v>
      </c>
      <c r="H152" s="43">
        <v>0.27</v>
      </c>
      <c r="I152" s="43">
        <v>11.4</v>
      </c>
      <c r="J152" s="43">
        <v>59.7</v>
      </c>
      <c r="K152" s="44" t="s">
        <v>43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42</v>
      </c>
      <c r="F153" s="43">
        <v>30</v>
      </c>
      <c r="G153" s="43">
        <v>1.98</v>
      </c>
      <c r="H153" s="43">
        <v>0.36</v>
      </c>
      <c r="I153" s="43">
        <v>10.02</v>
      </c>
      <c r="J153" s="43">
        <v>52.2</v>
      </c>
      <c r="K153" s="44" t="s">
        <v>43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68">SUM(G147:G155)</f>
        <v>30.27</v>
      </c>
      <c r="H156" s="19">
        <f t="shared" si="68"/>
        <v>31.15</v>
      </c>
      <c r="I156" s="19">
        <f t="shared" si="68"/>
        <v>133.04000000000002</v>
      </c>
      <c r="J156" s="19">
        <f t="shared" si="68"/>
        <v>852.07000000000016</v>
      </c>
      <c r="K156" s="25"/>
      <c r="L156" s="19">
        <f t="shared" ref="L156" si="69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1440</v>
      </c>
      <c r="G157" s="32">
        <f t="shared" ref="G157" si="70">G146+G156</f>
        <v>50.97</v>
      </c>
      <c r="H157" s="32">
        <f t="shared" ref="H157" si="71">H146+H156</f>
        <v>53.26</v>
      </c>
      <c r="I157" s="32">
        <f t="shared" ref="I157" si="72">I146+I156</f>
        <v>214.10000000000002</v>
      </c>
      <c r="J157" s="32">
        <f t="shared" ref="J157:L157" si="73">J146+J156</f>
        <v>1420.73</v>
      </c>
      <c r="K157" s="32"/>
      <c r="L157" s="32">
        <f t="shared" si="73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250</v>
      </c>
      <c r="G158" s="40">
        <v>12.2</v>
      </c>
      <c r="H158" s="40">
        <v>11.98</v>
      </c>
      <c r="I158" s="40">
        <v>38.229999999999997</v>
      </c>
      <c r="J158" s="40">
        <v>371.45</v>
      </c>
      <c r="K158" s="41">
        <v>266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0.06</v>
      </c>
      <c r="I160" s="43">
        <v>7.06</v>
      </c>
      <c r="J160" s="43">
        <v>28.04</v>
      </c>
      <c r="K160" s="44">
        <v>143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107</v>
      </c>
      <c r="F161" s="43">
        <v>100</v>
      </c>
      <c r="G161" s="43">
        <v>8.34</v>
      </c>
      <c r="H161" s="43">
        <v>8.4</v>
      </c>
      <c r="I161" s="43">
        <v>45.2</v>
      </c>
      <c r="J161" s="43">
        <v>251.3</v>
      </c>
      <c r="K161" s="44" t="s">
        <v>108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4">SUM(G158:G164)</f>
        <v>20.74</v>
      </c>
      <c r="H165" s="19">
        <f t="shared" si="74"/>
        <v>20.440000000000001</v>
      </c>
      <c r="I165" s="19">
        <f t="shared" si="74"/>
        <v>90.490000000000009</v>
      </c>
      <c r="J165" s="19">
        <f t="shared" si="74"/>
        <v>650.79</v>
      </c>
      <c r="K165" s="25"/>
      <c r="L165" s="19">
        <f t="shared" ref="L165" si="75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83</v>
      </c>
      <c r="F166" s="43">
        <v>100</v>
      </c>
      <c r="G166" s="43">
        <v>1.32</v>
      </c>
      <c r="H166" s="43">
        <v>0.1</v>
      </c>
      <c r="I166" s="43">
        <v>7</v>
      </c>
      <c r="J166" s="43">
        <v>35.35</v>
      </c>
      <c r="K166" s="44">
        <v>16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104</v>
      </c>
      <c r="F167" s="43">
        <v>250</v>
      </c>
      <c r="G167" s="43">
        <v>3.15</v>
      </c>
      <c r="H167" s="43">
        <v>6.73</v>
      </c>
      <c r="I167" s="43">
        <v>8.65</v>
      </c>
      <c r="J167" s="43">
        <v>144.85</v>
      </c>
      <c r="K167" s="44">
        <v>157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105</v>
      </c>
      <c r="F168" s="43">
        <v>100</v>
      </c>
      <c r="G168" s="43">
        <v>11.88</v>
      </c>
      <c r="H168" s="43">
        <v>16.63</v>
      </c>
      <c r="I168" s="43">
        <v>20.94</v>
      </c>
      <c r="J168" s="43">
        <v>273.89</v>
      </c>
      <c r="K168" s="44">
        <v>372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106</v>
      </c>
      <c r="F169" s="43">
        <v>180</v>
      </c>
      <c r="G169" s="43">
        <v>9.49</v>
      </c>
      <c r="H169" s="43">
        <v>4.0999999999999996</v>
      </c>
      <c r="I169" s="43">
        <v>50.42</v>
      </c>
      <c r="J169" s="43">
        <v>262.22000000000003</v>
      </c>
      <c r="K169" s="44">
        <v>243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200</v>
      </c>
      <c r="G170" s="43">
        <v>0.08</v>
      </c>
      <c r="H170" s="43"/>
      <c r="I170" s="43">
        <v>10.62</v>
      </c>
      <c r="J170" s="43">
        <v>40.44</v>
      </c>
      <c r="K170" s="44">
        <v>508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63</v>
      </c>
      <c r="F171" s="43">
        <v>30</v>
      </c>
      <c r="G171" s="43">
        <v>1.98</v>
      </c>
      <c r="H171" s="43">
        <v>0.27</v>
      </c>
      <c r="I171" s="43">
        <v>11.4</v>
      </c>
      <c r="J171" s="43">
        <v>59.7</v>
      </c>
      <c r="K171" s="44" t="s">
        <v>43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42</v>
      </c>
      <c r="F172" s="43">
        <v>30</v>
      </c>
      <c r="G172" s="43">
        <v>1.98</v>
      </c>
      <c r="H172" s="43">
        <v>0.36</v>
      </c>
      <c r="I172" s="43">
        <v>10.02</v>
      </c>
      <c r="J172" s="43">
        <v>52.2</v>
      </c>
      <c r="K172" s="44" t="s">
        <v>43</v>
      </c>
      <c r="L172" s="43"/>
    </row>
    <row r="173" spans="1:12" ht="15" x14ac:dyDescent="0.25">
      <c r="A173" s="23"/>
      <c r="B173" s="15"/>
      <c r="C173" s="11"/>
      <c r="D173" s="6"/>
      <c r="E173" s="42" t="s">
        <v>64</v>
      </c>
      <c r="F173" s="43">
        <v>20</v>
      </c>
      <c r="G173" s="43">
        <v>0.12</v>
      </c>
      <c r="H173" s="43">
        <v>0.75</v>
      </c>
      <c r="I173" s="43">
        <v>1.07</v>
      </c>
      <c r="J173" s="43">
        <v>11.5</v>
      </c>
      <c r="K173" s="44">
        <v>453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76">SUM(G166:G174)</f>
        <v>30.000000000000004</v>
      </c>
      <c r="H175" s="19">
        <f t="shared" si="76"/>
        <v>28.94</v>
      </c>
      <c r="I175" s="19">
        <f t="shared" si="76"/>
        <v>120.12</v>
      </c>
      <c r="J175" s="19">
        <f t="shared" si="76"/>
        <v>880.15000000000009</v>
      </c>
      <c r="K175" s="25"/>
      <c r="L175" s="19">
        <f t="shared" ref="L175" si="77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1460</v>
      </c>
      <c r="G176" s="32">
        <f t="shared" ref="G176" si="78">G165+G175</f>
        <v>50.74</v>
      </c>
      <c r="H176" s="32">
        <f t="shared" ref="H176" si="79">H165+H175</f>
        <v>49.38</v>
      </c>
      <c r="I176" s="32">
        <f t="shared" ref="I176" si="80">I165+I175</f>
        <v>210.61</v>
      </c>
      <c r="J176" s="32">
        <f t="shared" ref="J176:L176" si="81">J165+J175</f>
        <v>1530.94</v>
      </c>
      <c r="K176" s="32"/>
      <c r="L176" s="32">
        <f t="shared" si="81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240</v>
      </c>
      <c r="G177" s="40">
        <v>16.57</v>
      </c>
      <c r="H177" s="40">
        <v>18.899999999999999</v>
      </c>
      <c r="I177" s="40">
        <v>55.1</v>
      </c>
      <c r="J177" s="40">
        <v>413.26</v>
      </c>
      <c r="K177" s="41">
        <v>406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0.24</v>
      </c>
      <c r="H179" s="43">
        <v>0</v>
      </c>
      <c r="I179" s="43">
        <v>7.14</v>
      </c>
      <c r="J179" s="43">
        <v>29.8</v>
      </c>
      <c r="K179" s="44">
        <v>144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1</v>
      </c>
      <c r="I180" s="43">
        <v>20.8</v>
      </c>
      <c r="J180" s="43">
        <v>108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60</v>
      </c>
      <c r="F182" s="43">
        <v>100</v>
      </c>
      <c r="G182" s="43">
        <v>0.8</v>
      </c>
      <c r="H182" s="43">
        <v>0.1</v>
      </c>
      <c r="I182" s="43">
        <v>1.7</v>
      </c>
      <c r="J182" s="43">
        <v>13</v>
      </c>
      <c r="K182" s="44" t="s">
        <v>43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2">SUM(G177:G183)</f>
        <v>20.61</v>
      </c>
      <c r="H184" s="19">
        <f t="shared" si="82"/>
        <v>20</v>
      </c>
      <c r="I184" s="19">
        <f t="shared" si="82"/>
        <v>84.740000000000009</v>
      </c>
      <c r="J184" s="19">
        <f t="shared" si="82"/>
        <v>564.05999999999995</v>
      </c>
      <c r="K184" s="25"/>
      <c r="L184" s="19">
        <f t="shared" ref="L184" si="83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v>100</v>
      </c>
      <c r="G185" s="43">
        <v>1.5</v>
      </c>
      <c r="H185" s="43">
        <v>0.1</v>
      </c>
      <c r="I185" s="43">
        <v>8.8000000000000007</v>
      </c>
      <c r="J185" s="43">
        <v>42</v>
      </c>
      <c r="K185" s="44">
        <v>17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109</v>
      </c>
      <c r="F186" s="43">
        <v>250</v>
      </c>
      <c r="G186" s="43">
        <v>2.8</v>
      </c>
      <c r="H186" s="43">
        <v>5.28</v>
      </c>
      <c r="I186" s="43">
        <v>9.25</v>
      </c>
      <c r="J186" s="43">
        <v>106.58</v>
      </c>
      <c r="K186" s="44">
        <v>142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82</v>
      </c>
      <c r="F187" s="43">
        <v>100</v>
      </c>
      <c r="G187" s="43">
        <v>12.67</v>
      </c>
      <c r="H187" s="43">
        <v>16.600000000000001</v>
      </c>
      <c r="I187" s="43">
        <v>22.11</v>
      </c>
      <c r="J187" s="43">
        <v>291.77999999999997</v>
      </c>
      <c r="K187" s="44">
        <v>412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71</v>
      </c>
      <c r="F188" s="43">
        <v>180</v>
      </c>
      <c r="G188" s="43">
        <v>7.55</v>
      </c>
      <c r="H188" s="43">
        <v>5.35</v>
      </c>
      <c r="I188" s="43">
        <v>43.25</v>
      </c>
      <c r="J188" s="43">
        <v>219.2</v>
      </c>
      <c r="K188" s="44">
        <v>312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0.32</v>
      </c>
      <c r="H189" s="43">
        <v>0.14000000000000001</v>
      </c>
      <c r="I189" s="43">
        <v>11.46</v>
      </c>
      <c r="J189" s="43">
        <v>48.32</v>
      </c>
      <c r="K189" s="44">
        <v>519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63</v>
      </c>
      <c r="F190" s="43">
        <v>30</v>
      </c>
      <c r="G190" s="43">
        <v>1.98</v>
      </c>
      <c r="H190" s="43">
        <v>0.27</v>
      </c>
      <c r="I190" s="43">
        <v>11.4</v>
      </c>
      <c r="J190" s="43">
        <v>59.7</v>
      </c>
      <c r="K190" s="44" t="s">
        <v>43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42</v>
      </c>
      <c r="F191" s="43">
        <v>30</v>
      </c>
      <c r="G191" s="43">
        <v>1.98</v>
      </c>
      <c r="H191" s="43">
        <v>0.36</v>
      </c>
      <c r="I191" s="43">
        <v>10.02</v>
      </c>
      <c r="J191" s="43">
        <v>52.2</v>
      </c>
      <c r="K191" s="44" t="s">
        <v>43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890</v>
      </c>
      <c r="G194" s="19">
        <f t="shared" ref="G194:J194" si="84">SUM(G185:G193)</f>
        <v>28.8</v>
      </c>
      <c r="H194" s="19">
        <f t="shared" si="84"/>
        <v>28.099999999999998</v>
      </c>
      <c r="I194" s="19">
        <f t="shared" si="84"/>
        <v>116.29</v>
      </c>
      <c r="J194" s="19">
        <f t="shared" si="84"/>
        <v>819.78000000000009</v>
      </c>
      <c r="K194" s="25"/>
      <c r="L194" s="19">
        <f t="shared" ref="L194" si="85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1470</v>
      </c>
      <c r="G195" s="32">
        <f t="shared" ref="G195" si="86">G184+G194</f>
        <v>49.41</v>
      </c>
      <c r="H195" s="32">
        <f t="shared" ref="H195" si="87">H184+H194</f>
        <v>48.099999999999994</v>
      </c>
      <c r="I195" s="32">
        <f t="shared" ref="I195" si="88">I184+I194</f>
        <v>201.03000000000003</v>
      </c>
      <c r="J195" s="32">
        <f t="shared" ref="J195:L195" si="89">J184+J194</f>
        <v>1383.8400000000001</v>
      </c>
      <c r="K195" s="32"/>
      <c r="L195" s="32">
        <f t="shared" si="89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1334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46.796000000000006</v>
      </c>
      <c r="H196" s="34">
        <f t="shared" si="90"/>
        <v>47.125999999999998</v>
      </c>
      <c r="I196" s="34">
        <f t="shared" si="90"/>
        <v>196.96</v>
      </c>
      <c r="J196" s="34">
        <f t="shared" si="90"/>
        <v>1363.5940000000001</v>
      </c>
      <c r="K196" s="34"/>
      <c r="L196" s="34" t="e">
        <f t="shared" ref="L196" si="91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2024-11-28T08:15:39Z</dcterms:modified>
</cp:coreProperties>
</file>